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colaboramds.sharepoint.com/sites/PobrezaeIngresos/Documentos compartidos/General/Pobreza por Ingresos/CASEN/Casen 2022/Resultados/Actualización/"/>
    </mc:Choice>
  </mc:AlternateContent>
  <xr:revisionPtr revIDLastSave="13" documentId="8_{02AE9313-77B8-488E-BBC0-B6D7C7CF1226}" xr6:coauthVersionLast="47" xr6:coauthVersionMax="47" xr10:uidLastSave="{08B1A07B-E7AA-4687-9309-EFBC3868C922}"/>
  <bookViews>
    <workbookView xWindow="-120" yWindow="-120" windowWidth="29040" windowHeight="15840" tabRatio="674" xr2:uid="{00000000-000D-0000-FFFF-FFFF00000000}"/>
  </bookViews>
  <sheets>
    <sheet name="Índice " sheetId="89" r:id="rId1"/>
    <sheet name="Notas Técnicas" sheetId="133" r:id="rId2"/>
    <sheet name="1" sheetId="2" r:id="rId3"/>
    <sheet name="2" sheetId="102" r:id="rId4"/>
    <sheet name="3" sheetId="3" r:id="rId5"/>
    <sheet name="4" sheetId="81" r:id="rId6"/>
    <sheet name="5" sheetId="13" r:id="rId7"/>
    <sheet name="6" sheetId="15" r:id="rId8"/>
    <sheet name="7" sheetId="17" r:id="rId9"/>
    <sheet name="8" sheetId="109" r:id="rId10"/>
    <sheet name="9" sheetId="19" r:id="rId11"/>
    <sheet name="10" sheetId="111" r:id="rId12"/>
    <sheet name="11" sheetId="48" r:id="rId13"/>
    <sheet name="12" sheetId="96" r:id="rId14"/>
    <sheet name="13" sheetId="113" r:id="rId15"/>
    <sheet name="14" sheetId="90" r:id="rId16"/>
    <sheet name="15" sheetId="115" r:id="rId17"/>
    <sheet name="16" sheetId="116" r:id="rId18"/>
    <sheet name="17" sheetId="118" r:id="rId19"/>
    <sheet name="18" sheetId="117" r:id="rId20"/>
    <sheet name="19" sheetId="119" r:id="rId21"/>
    <sheet name="20" sheetId="120" r:id="rId22"/>
    <sheet name="21" sheetId="114" r:id="rId23"/>
    <sheet name="22" sheetId="94" r:id="rId24"/>
    <sheet name="23" sheetId="59" r:id="rId25"/>
    <sheet name="24" sheetId="108" r:id="rId26"/>
    <sheet name="25" sheetId="4" r:id="rId27"/>
    <sheet name="26" sheetId="82" r:id="rId28"/>
    <sheet name="27" sheetId="14" r:id="rId29"/>
    <sheet name="28" sheetId="16" r:id="rId30"/>
    <sheet name="29" sheetId="18" r:id="rId31"/>
    <sheet name="30" sheetId="20" r:id="rId32"/>
    <sheet name="31" sheetId="112" r:id="rId33"/>
    <sheet name="32" sheetId="65" r:id="rId34"/>
    <sheet name="33" sheetId="34" r:id="rId35"/>
    <sheet name="34" sheetId="74" r:id="rId36"/>
    <sheet name="35" sheetId="79" r:id="rId37"/>
    <sheet name="36" sheetId="63" r:id="rId38"/>
    <sheet name="37" sheetId="27" r:id="rId39"/>
    <sheet name="38" sheetId="60" r:id="rId40"/>
    <sheet name="39" sheetId="104" r:id="rId41"/>
    <sheet name="40" sheetId="110" r:id="rId42"/>
    <sheet name="41" sheetId="103" r:id="rId43"/>
    <sheet name="42" sheetId="42" r:id="rId44"/>
    <sheet name="43" sheetId="97" r:id="rId45"/>
    <sheet name="44" sheetId="128" r:id="rId46"/>
    <sheet name="45" sheetId="127" r:id="rId47"/>
    <sheet name="46" sheetId="126" r:id="rId48"/>
    <sheet name="47" sheetId="125" r:id="rId49"/>
    <sheet name="48" sheetId="124" r:id="rId50"/>
    <sheet name="49" sheetId="123" r:id="rId51"/>
    <sheet name="50" sheetId="134" r:id="rId52"/>
    <sheet name="51" sheetId="135" r:id="rId53"/>
    <sheet name="52" sheetId="136" r:id="rId54"/>
    <sheet name="53" sheetId="99" r:id="rId55"/>
    <sheet name="54" sheetId="100" r:id="rId56"/>
    <sheet name="55" sheetId="101" r:id="rId5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104" l="1"/>
  <c r="E75" i="104"/>
  <c r="D75" i="104"/>
  <c r="C75" i="104"/>
  <c r="B75" i="104"/>
  <c r="G75" i="104" s="1"/>
  <c r="P152" i="104"/>
  <c r="O152" i="104"/>
  <c r="N152" i="104"/>
  <c r="M152" i="104"/>
  <c r="L152" i="104"/>
  <c r="K152" i="104"/>
  <c r="J152" i="104"/>
  <c r="I152" i="104"/>
  <c r="H152" i="104"/>
  <c r="G152" i="104"/>
  <c r="F152" i="104"/>
  <c r="E152" i="104"/>
  <c r="D152" i="104"/>
  <c r="C152" i="104"/>
  <c r="B152" i="104"/>
  <c r="Q152" i="104" s="1"/>
  <c r="G23" i="101"/>
  <c r="F23" i="101"/>
  <c r="E23" i="101"/>
  <c r="D23" i="101"/>
  <c r="C23" i="101"/>
  <c r="B23" i="101"/>
  <c r="G23" i="100"/>
  <c r="F23" i="100"/>
  <c r="E23" i="100"/>
  <c r="D23" i="100"/>
  <c r="C23" i="100"/>
  <c r="B23" i="100"/>
  <c r="P59" i="103"/>
  <c r="O59" i="103"/>
  <c r="N59" i="103"/>
  <c r="M59" i="103"/>
  <c r="L59" i="103"/>
  <c r="K59" i="103"/>
  <c r="J59" i="103"/>
  <c r="I59" i="103"/>
  <c r="H59" i="103"/>
  <c r="G59" i="103"/>
  <c r="F59" i="103"/>
  <c r="E59" i="103"/>
  <c r="D59" i="103"/>
  <c r="C59" i="103"/>
  <c r="B59" i="103"/>
  <c r="Q59" i="103" s="1"/>
  <c r="Q58" i="103"/>
  <c r="Q57" i="103"/>
  <c r="P49" i="103"/>
  <c r="O49" i="103"/>
  <c r="N49" i="103"/>
  <c r="M49" i="103"/>
  <c r="L49" i="103"/>
  <c r="K49" i="103"/>
  <c r="J49" i="103"/>
  <c r="I49" i="103"/>
  <c r="H49" i="103"/>
  <c r="G49" i="103"/>
  <c r="F49" i="103"/>
  <c r="E49" i="103"/>
  <c r="D49" i="103"/>
  <c r="C49" i="103"/>
  <c r="B49" i="103"/>
  <c r="Q49" i="103" s="1"/>
  <c r="Q48" i="103"/>
  <c r="Q47" i="103"/>
  <c r="P39" i="103"/>
  <c r="O39" i="103"/>
  <c r="N39" i="103"/>
  <c r="M39" i="103"/>
  <c r="L39" i="103"/>
  <c r="K39" i="103"/>
  <c r="J39" i="103"/>
  <c r="I39" i="103"/>
  <c r="H39" i="103"/>
  <c r="G39" i="103"/>
  <c r="F39" i="103"/>
  <c r="E39" i="103"/>
  <c r="D39" i="103"/>
  <c r="C39" i="103"/>
  <c r="B39" i="103"/>
  <c r="Q39" i="103" s="1"/>
  <c r="Q38" i="103"/>
  <c r="Q37" i="103"/>
  <c r="F29" i="103"/>
  <c r="E29" i="103"/>
  <c r="D29" i="103"/>
  <c r="C29" i="103"/>
  <c r="G29" i="103" s="1"/>
  <c r="B29" i="103"/>
  <c r="G28" i="103"/>
  <c r="G27" i="103"/>
  <c r="G19" i="103"/>
  <c r="F19" i="103"/>
  <c r="E19" i="103"/>
  <c r="D19" i="103"/>
  <c r="C19" i="103"/>
  <c r="B19" i="103"/>
  <c r="G18" i="103"/>
  <c r="G17" i="103"/>
  <c r="G9" i="103"/>
  <c r="F9" i="103"/>
  <c r="E9" i="103"/>
  <c r="D9" i="103"/>
  <c r="C9" i="103"/>
  <c r="B9" i="103"/>
  <c r="G8" i="103"/>
  <c r="G7" i="103"/>
  <c r="P59" i="110"/>
  <c r="O59" i="110"/>
  <c r="N59" i="110"/>
  <c r="M59" i="110"/>
  <c r="L59" i="110"/>
  <c r="K59" i="110"/>
  <c r="J59" i="110"/>
  <c r="I59" i="110"/>
  <c r="Q59" i="110" s="1"/>
  <c r="H59" i="110"/>
  <c r="G59" i="110"/>
  <c r="F59" i="110"/>
  <c r="E59" i="110"/>
  <c r="D59" i="110"/>
  <c r="C59" i="110"/>
  <c r="B59" i="110"/>
  <c r="Q58" i="110"/>
  <c r="Q57" i="110"/>
  <c r="P49" i="110"/>
  <c r="O49" i="110"/>
  <c r="N49" i="110"/>
  <c r="M49" i="110"/>
  <c r="L49" i="110"/>
  <c r="K49" i="110"/>
  <c r="J49" i="110"/>
  <c r="I49" i="110"/>
  <c r="H49" i="110"/>
  <c r="G49" i="110"/>
  <c r="F49" i="110"/>
  <c r="E49" i="110"/>
  <c r="D49" i="110"/>
  <c r="C49" i="110"/>
  <c r="Q49" i="110" s="1"/>
  <c r="B49" i="110"/>
  <c r="Q48" i="110"/>
  <c r="Q47" i="110"/>
  <c r="P39" i="110"/>
  <c r="O39" i="110"/>
  <c r="N39" i="110"/>
  <c r="M39" i="110"/>
  <c r="L39" i="110"/>
  <c r="K39" i="110"/>
  <c r="J39" i="110"/>
  <c r="I39" i="110"/>
  <c r="H39" i="110"/>
  <c r="G39" i="110"/>
  <c r="F39" i="110"/>
  <c r="E39" i="110"/>
  <c r="D39" i="110"/>
  <c r="C39" i="110"/>
  <c r="Q39" i="110" s="1"/>
  <c r="B39" i="110"/>
  <c r="Q38" i="110"/>
  <c r="Q37" i="110"/>
  <c r="F29" i="110"/>
  <c r="E29" i="110"/>
  <c r="D29" i="110"/>
  <c r="C29" i="110"/>
  <c r="G29" i="110" s="1"/>
  <c r="B29" i="110"/>
  <c r="G28" i="110"/>
  <c r="G27" i="110"/>
  <c r="F19" i="110"/>
  <c r="E19" i="110"/>
  <c r="D19" i="110"/>
  <c r="C19" i="110"/>
  <c r="G19" i="110" s="1"/>
  <c r="B19" i="110"/>
  <c r="G18" i="110"/>
  <c r="G17" i="110"/>
  <c r="F9" i="110"/>
  <c r="E9" i="110"/>
  <c r="D9" i="110"/>
  <c r="C9" i="110"/>
  <c r="G9" i="110" s="1"/>
  <c r="B9" i="110"/>
  <c r="G8" i="110"/>
  <c r="G7" i="110"/>
  <c r="Q151" i="104"/>
  <c r="Q150" i="104"/>
  <c r="Q149" i="104"/>
  <c r="Q148" i="104"/>
  <c r="Q147" i="104"/>
  <c r="Q146" i="104"/>
  <c r="Q145" i="104"/>
  <c r="Q144" i="104"/>
  <c r="Q143" i="104"/>
  <c r="Q142" i="104"/>
  <c r="Q141" i="104"/>
  <c r="Q140" i="104"/>
  <c r="Q139" i="104"/>
  <c r="Q138" i="104"/>
  <c r="Q137" i="104"/>
  <c r="P127" i="104"/>
  <c r="O127" i="104"/>
  <c r="N127" i="104"/>
  <c r="M127" i="104"/>
  <c r="L127" i="104"/>
  <c r="K127" i="104"/>
  <c r="J127" i="104"/>
  <c r="I127" i="104"/>
  <c r="H127" i="104"/>
  <c r="G127" i="104"/>
  <c r="F127" i="104"/>
  <c r="E127" i="104"/>
  <c r="D127" i="104"/>
  <c r="C127" i="104"/>
  <c r="Q127" i="104" s="1"/>
  <c r="B127" i="104"/>
  <c r="Q126" i="104"/>
  <c r="Q125" i="104"/>
  <c r="Q124" i="104"/>
  <c r="Q123" i="104"/>
  <c r="Q122" i="104"/>
  <c r="Q121" i="104"/>
  <c r="Q120" i="104"/>
  <c r="Q119" i="104"/>
  <c r="Q118" i="104"/>
  <c r="Q117" i="104"/>
  <c r="Q116" i="104"/>
  <c r="Q115" i="104"/>
  <c r="Q114" i="104"/>
  <c r="Q113" i="104"/>
  <c r="Q112" i="104"/>
  <c r="Q111" i="104"/>
  <c r="P101" i="104"/>
  <c r="O101" i="104"/>
  <c r="N101" i="104"/>
  <c r="M101" i="104"/>
  <c r="L101" i="104"/>
  <c r="K101" i="104"/>
  <c r="J101" i="104"/>
  <c r="I101" i="104"/>
  <c r="H101" i="104"/>
  <c r="G101" i="104"/>
  <c r="F101" i="104"/>
  <c r="E101" i="104"/>
  <c r="D101" i="104"/>
  <c r="C101" i="104"/>
  <c r="Q101" i="104" s="1"/>
  <c r="B101" i="104"/>
  <c r="Q100" i="104"/>
  <c r="Q99" i="104"/>
  <c r="Q98" i="104"/>
  <c r="Q97" i="104"/>
  <c r="Q96" i="104"/>
  <c r="Q95" i="104"/>
  <c r="Q94" i="104"/>
  <c r="Q93" i="104"/>
  <c r="Q92" i="104"/>
  <c r="Q91" i="104"/>
  <c r="Q90" i="104"/>
  <c r="Q89" i="104"/>
  <c r="Q88" i="104"/>
  <c r="Q87" i="104"/>
  <c r="Q86" i="104"/>
  <c r="Q85" i="104"/>
  <c r="G74" i="104"/>
  <c r="G73" i="104"/>
  <c r="G72" i="104"/>
  <c r="G71" i="104"/>
  <c r="G70" i="104"/>
  <c r="G69" i="104"/>
  <c r="G68" i="104"/>
  <c r="G67" i="104"/>
  <c r="G66" i="104"/>
  <c r="G65" i="104"/>
  <c r="G64" i="104"/>
  <c r="G63" i="104"/>
  <c r="G62" i="104"/>
  <c r="G61" i="104"/>
  <c r="G60" i="104"/>
  <c r="F50" i="104"/>
  <c r="E50" i="104"/>
  <c r="D50" i="104"/>
  <c r="C50" i="104"/>
  <c r="G50" i="104" s="1"/>
  <c r="B50" i="104"/>
  <c r="G49" i="104"/>
  <c r="G48" i="104"/>
  <c r="G47" i="104"/>
  <c r="G46" i="104"/>
  <c r="G45" i="104"/>
  <c r="G44" i="104"/>
  <c r="G43" i="104"/>
  <c r="G42" i="104"/>
  <c r="G41" i="104"/>
  <c r="G40" i="104"/>
  <c r="G39" i="104"/>
  <c r="G38" i="104"/>
  <c r="G37" i="104"/>
  <c r="G36" i="104"/>
  <c r="G35" i="104"/>
  <c r="G34" i="104"/>
  <c r="F23" i="104"/>
  <c r="E23" i="104"/>
  <c r="D23" i="104"/>
  <c r="C23" i="104"/>
  <c r="G23" i="104" s="1"/>
  <c r="B23" i="104"/>
  <c r="G22" i="104"/>
  <c r="G21" i="104"/>
  <c r="G20" i="104"/>
  <c r="G19" i="104"/>
  <c r="G18" i="104"/>
  <c r="G17" i="104"/>
  <c r="G16" i="104"/>
  <c r="G15" i="104"/>
  <c r="G14" i="104"/>
  <c r="G13" i="104"/>
  <c r="G12" i="104"/>
  <c r="G11" i="104"/>
  <c r="G10" i="104"/>
  <c r="G9" i="104"/>
  <c r="G8" i="104"/>
  <c r="G7" i="104"/>
  <c r="P59" i="60"/>
  <c r="O59" i="60"/>
  <c r="N59" i="60"/>
  <c r="M59" i="60"/>
  <c r="L59" i="60"/>
  <c r="K59" i="60"/>
  <c r="J59" i="60"/>
  <c r="I59" i="60"/>
  <c r="H59" i="60"/>
  <c r="G59" i="60"/>
  <c r="F59" i="60"/>
  <c r="E59" i="60"/>
  <c r="D59" i="60"/>
  <c r="C59" i="60"/>
  <c r="Q59" i="60" s="1"/>
  <c r="B59" i="60"/>
  <c r="Q58" i="60"/>
  <c r="Q57" i="60"/>
  <c r="P49" i="60"/>
  <c r="O49" i="60"/>
  <c r="N49" i="60"/>
  <c r="M49" i="60"/>
  <c r="L49" i="60"/>
  <c r="K49" i="60"/>
  <c r="J49" i="60"/>
  <c r="I49" i="60"/>
  <c r="H49" i="60"/>
  <c r="G49" i="60"/>
  <c r="F49" i="60"/>
  <c r="E49" i="60"/>
  <c r="D49" i="60"/>
  <c r="C49" i="60"/>
  <c r="Q49" i="60" s="1"/>
  <c r="B49" i="60"/>
  <c r="Q48" i="60"/>
  <c r="Q47" i="60"/>
  <c r="P39" i="60"/>
  <c r="O39" i="60"/>
  <c r="N39" i="60"/>
  <c r="M39" i="60"/>
  <c r="L39" i="60"/>
  <c r="K39" i="60"/>
  <c r="J39" i="60"/>
  <c r="I39" i="60"/>
  <c r="H39" i="60"/>
  <c r="G39" i="60"/>
  <c r="F39" i="60"/>
  <c r="E39" i="60"/>
  <c r="D39" i="60"/>
  <c r="C39" i="60"/>
  <c r="Q39" i="60" s="1"/>
  <c r="B39" i="60"/>
  <c r="Q38" i="60"/>
  <c r="Q37" i="60"/>
  <c r="G29" i="60"/>
  <c r="F29" i="60"/>
  <c r="E29" i="60"/>
  <c r="D29" i="60"/>
  <c r="C29" i="60"/>
  <c r="B29" i="60"/>
  <c r="G28" i="60"/>
  <c r="G27" i="60"/>
  <c r="G19" i="60"/>
  <c r="F19" i="60"/>
  <c r="E19" i="60"/>
  <c r="D19" i="60"/>
  <c r="C19" i="60"/>
  <c r="B19" i="60"/>
  <c r="G18" i="60"/>
  <c r="G17" i="60"/>
  <c r="G9" i="60"/>
  <c r="F9" i="60"/>
  <c r="E9" i="60"/>
  <c r="D9" i="60"/>
  <c r="C9" i="60"/>
  <c r="B9" i="60"/>
  <c r="G8" i="60"/>
  <c r="G7" i="60"/>
  <c r="P59" i="27"/>
  <c r="O59" i="27"/>
  <c r="N59" i="27"/>
  <c r="M59" i="27"/>
  <c r="L59" i="27"/>
  <c r="K59" i="27"/>
  <c r="J59" i="27"/>
  <c r="I59" i="27"/>
  <c r="Q59" i="27" s="1"/>
  <c r="H59" i="27"/>
  <c r="G59" i="27"/>
  <c r="F59" i="27"/>
  <c r="E59" i="27"/>
  <c r="D59" i="27"/>
  <c r="C59" i="27"/>
  <c r="B59" i="27"/>
  <c r="Q58" i="27"/>
  <c r="Q57" i="27"/>
  <c r="P49" i="27"/>
  <c r="O49" i="27"/>
  <c r="N49" i="27"/>
  <c r="M49" i="27"/>
  <c r="L49" i="27"/>
  <c r="K49" i="27"/>
  <c r="J49" i="27"/>
  <c r="I49" i="27"/>
  <c r="H49" i="27"/>
  <c r="G49" i="27"/>
  <c r="F49" i="27"/>
  <c r="E49" i="27"/>
  <c r="D49" i="27"/>
  <c r="C49" i="27"/>
  <c r="Q49" i="27" s="1"/>
  <c r="B49" i="27"/>
  <c r="Q48" i="27"/>
  <c r="Q47" i="27"/>
  <c r="P39" i="27"/>
  <c r="O39" i="27"/>
  <c r="N39" i="27"/>
  <c r="M39" i="27"/>
  <c r="L39" i="27"/>
  <c r="K39" i="27"/>
  <c r="J39" i="27"/>
  <c r="I39" i="27"/>
  <c r="H39" i="27"/>
  <c r="G39" i="27"/>
  <c r="F39" i="27"/>
  <c r="E39" i="27"/>
  <c r="D39" i="27"/>
  <c r="C39" i="27"/>
  <c r="Q39" i="27" s="1"/>
  <c r="B39" i="27"/>
  <c r="Q38" i="27"/>
  <c r="Q37" i="27"/>
  <c r="F29" i="27"/>
  <c r="E29" i="27"/>
  <c r="D29" i="27"/>
  <c r="C29" i="27"/>
  <c r="G29" i="27" s="1"/>
  <c r="B29" i="27"/>
  <c r="G28" i="27"/>
  <c r="G27" i="27"/>
  <c r="F19" i="27"/>
  <c r="E19" i="27"/>
  <c r="D19" i="27"/>
  <c r="C19" i="27"/>
  <c r="G19" i="27" s="1"/>
  <c r="B19" i="27"/>
  <c r="G18" i="27"/>
  <c r="G17" i="27"/>
  <c r="F9" i="27"/>
  <c r="E9" i="27"/>
  <c r="D9" i="27"/>
  <c r="C9" i="27"/>
  <c r="G9" i="27" s="1"/>
  <c r="B9" i="27"/>
  <c r="G8" i="27"/>
  <c r="G7" i="27"/>
  <c r="E36" i="63"/>
  <c r="D36" i="63"/>
  <c r="C36" i="63"/>
  <c r="D13" i="63"/>
  <c r="C13" i="63"/>
  <c r="B13" i="63"/>
  <c r="BW99" i="79"/>
  <c r="BV99" i="79"/>
  <c r="BU99" i="79"/>
  <c r="BT99" i="79"/>
  <c r="BS99" i="79"/>
  <c r="BR99" i="79"/>
  <c r="BQ99" i="79"/>
  <c r="BP99" i="79"/>
  <c r="BO99" i="79"/>
  <c r="BN99" i="79"/>
  <c r="BM99" i="79"/>
  <c r="BL99" i="79"/>
  <c r="BK99" i="79"/>
  <c r="BJ99" i="79"/>
  <c r="BI99" i="79"/>
  <c r="BH99" i="79"/>
  <c r="BG99" i="79"/>
  <c r="BD99" i="79"/>
  <c r="BC99" i="79"/>
  <c r="BB99" i="79"/>
  <c r="BA99" i="79"/>
  <c r="AZ99" i="79"/>
  <c r="AY99" i="79"/>
  <c r="AX99" i="79"/>
  <c r="AW99" i="79"/>
  <c r="AV99" i="79"/>
  <c r="AU99" i="79"/>
  <c r="AT99" i="79"/>
  <c r="AS99" i="79"/>
  <c r="AR99" i="79"/>
  <c r="AQ99" i="79"/>
  <c r="AP99" i="79"/>
  <c r="AO99" i="79"/>
  <c r="AN99" i="79"/>
  <c r="AK99" i="79"/>
  <c r="AJ99" i="79"/>
  <c r="AI99" i="79"/>
  <c r="AH99" i="79"/>
  <c r="AG99" i="79"/>
  <c r="AF99" i="79"/>
  <c r="AE99" i="79"/>
  <c r="AD99" i="79"/>
  <c r="AC99" i="79"/>
  <c r="AB99" i="79"/>
  <c r="AA99" i="79"/>
  <c r="Z99" i="79"/>
  <c r="Y99" i="79"/>
  <c r="X99" i="79"/>
  <c r="W99" i="79"/>
  <c r="V99" i="79"/>
  <c r="U99" i="79"/>
  <c r="R99" i="79"/>
  <c r="Q99" i="79"/>
  <c r="P99" i="79"/>
  <c r="O99" i="79"/>
  <c r="N99" i="79"/>
  <c r="M99" i="79"/>
  <c r="L99" i="79"/>
  <c r="K99" i="79"/>
  <c r="J99" i="79"/>
  <c r="I99" i="79"/>
  <c r="H99" i="79"/>
  <c r="G99" i="79"/>
  <c r="F99" i="79"/>
  <c r="E99" i="79"/>
  <c r="D99" i="79"/>
  <c r="C99" i="79"/>
  <c r="B99" i="79"/>
  <c r="BW75" i="79"/>
  <c r="BV75" i="79"/>
  <c r="BU75" i="79"/>
  <c r="BT75" i="79"/>
  <c r="BS75" i="79"/>
  <c r="BR75" i="79"/>
  <c r="BQ75" i="79"/>
  <c r="BP75" i="79"/>
  <c r="BO75" i="79"/>
  <c r="BN75" i="79"/>
  <c r="BM75" i="79"/>
  <c r="BL75" i="79"/>
  <c r="BK75" i="79"/>
  <c r="BJ75" i="79"/>
  <c r="BI75" i="79"/>
  <c r="BH75" i="79"/>
  <c r="BG75" i="79"/>
  <c r="BD75" i="79"/>
  <c r="BC75" i="79"/>
  <c r="BB75" i="79"/>
  <c r="BA75" i="79"/>
  <c r="AZ75" i="79"/>
  <c r="AY75" i="79"/>
  <c r="AX75" i="79"/>
  <c r="AW75" i="79"/>
  <c r="AV75" i="79"/>
  <c r="AU75" i="79"/>
  <c r="AT75" i="79"/>
  <c r="AS75" i="79"/>
  <c r="AR75" i="79"/>
  <c r="AQ75" i="79"/>
  <c r="AP75" i="79"/>
  <c r="AO75" i="79"/>
  <c r="AN75" i="79"/>
  <c r="AK75" i="79"/>
  <c r="AJ75" i="79"/>
  <c r="AI75" i="79"/>
  <c r="AH75" i="79"/>
  <c r="AG75" i="79"/>
  <c r="AF75" i="79"/>
  <c r="AE75" i="79"/>
  <c r="AD75" i="79"/>
  <c r="AC75" i="79"/>
  <c r="AB75" i="79"/>
  <c r="AA75" i="79"/>
  <c r="Z75" i="79"/>
  <c r="Y75" i="79"/>
  <c r="X75" i="79"/>
  <c r="W75" i="79"/>
  <c r="V75" i="79"/>
  <c r="U75" i="79"/>
  <c r="R75" i="79"/>
  <c r="Q75" i="79"/>
  <c r="P75" i="79"/>
  <c r="O75" i="79"/>
  <c r="N75" i="79"/>
  <c r="M75" i="79"/>
  <c r="L75" i="79"/>
  <c r="K75" i="79"/>
  <c r="J75" i="79"/>
  <c r="I75" i="79"/>
  <c r="H75" i="79"/>
  <c r="G75" i="79"/>
  <c r="F75" i="79"/>
  <c r="E75" i="79"/>
  <c r="D75" i="79"/>
  <c r="C75" i="79"/>
  <c r="B75" i="79"/>
  <c r="BS50" i="79"/>
  <c r="BP50" i="79"/>
  <c r="BO50" i="79"/>
  <c r="BN50" i="79"/>
  <c r="BM50" i="79"/>
  <c r="BL50" i="79"/>
  <c r="BK50" i="79"/>
  <c r="BJ50" i="79"/>
  <c r="BI50" i="79"/>
  <c r="BH50" i="79"/>
  <c r="BG50" i="79"/>
  <c r="AZ50" i="79"/>
  <c r="AW50" i="79"/>
  <c r="AV50" i="79"/>
  <c r="AU50" i="79"/>
  <c r="AT50" i="79"/>
  <c r="AS50" i="79"/>
  <c r="AR50" i="79"/>
  <c r="AQ50" i="79"/>
  <c r="AP50" i="79"/>
  <c r="AO50" i="79"/>
  <c r="AN50" i="79"/>
  <c r="AG50" i="79"/>
  <c r="AD50" i="79"/>
  <c r="AC50" i="79"/>
  <c r="AB50" i="79"/>
  <c r="AA50" i="79"/>
  <c r="Z50" i="79"/>
  <c r="Y50" i="79"/>
  <c r="X50" i="79"/>
  <c r="W50" i="79"/>
  <c r="V50" i="79"/>
  <c r="U50" i="79"/>
  <c r="N50" i="79"/>
  <c r="K50" i="79"/>
  <c r="J50" i="79"/>
  <c r="I50" i="79"/>
  <c r="H50" i="79"/>
  <c r="G50" i="79"/>
  <c r="F50" i="79"/>
  <c r="E50" i="79"/>
  <c r="D50" i="79"/>
  <c r="C50" i="79"/>
  <c r="B50" i="79"/>
  <c r="BW25" i="79"/>
  <c r="BV25" i="79"/>
  <c r="BU25" i="79"/>
  <c r="BT25" i="79"/>
  <c r="BS25" i="79"/>
  <c r="BR25" i="79"/>
  <c r="BQ25" i="79"/>
  <c r="BP25" i="79"/>
  <c r="BO25" i="79"/>
  <c r="BN25" i="79"/>
  <c r="BM25" i="79"/>
  <c r="BL25" i="79"/>
  <c r="BK25" i="79"/>
  <c r="BJ25" i="79"/>
  <c r="BI25" i="79"/>
  <c r="BH25" i="79"/>
  <c r="BG25" i="79"/>
  <c r="BD25" i="79"/>
  <c r="BC25" i="79"/>
  <c r="BB25" i="79"/>
  <c r="BA25" i="79"/>
  <c r="AZ25" i="79"/>
  <c r="AY25" i="79"/>
  <c r="AX25" i="79"/>
  <c r="AW25" i="79"/>
  <c r="AV25" i="79"/>
  <c r="AU25" i="79"/>
  <c r="AT25" i="79"/>
  <c r="AS25" i="79"/>
  <c r="AR25" i="79"/>
  <c r="AQ25" i="79"/>
  <c r="AP25" i="79"/>
  <c r="AO25" i="79"/>
  <c r="AN25" i="79"/>
  <c r="AK25" i="79"/>
  <c r="AJ25" i="79"/>
  <c r="AI25" i="79"/>
  <c r="AH25" i="79"/>
  <c r="AG25" i="79"/>
  <c r="AF25" i="79"/>
  <c r="AE25" i="79"/>
  <c r="AD25" i="79"/>
  <c r="AC25" i="79"/>
  <c r="AB25" i="79"/>
  <c r="AA25" i="79"/>
  <c r="Z25" i="79"/>
  <c r="Y25" i="79"/>
  <c r="X25" i="79"/>
  <c r="W25" i="79"/>
  <c r="V25" i="79"/>
  <c r="U25" i="79"/>
  <c r="R25" i="79"/>
  <c r="Q25" i="79"/>
  <c r="P25" i="79"/>
  <c r="O25" i="79"/>
  <c r="N25" i="79"/>
  <c r="M25" i="79"/>
  <c r="L25" i="79"/>
  <c r="K25" i="79"/>
  <c r="J25" i="79"/>
  <c r="I25" i="79"/>
  <c r="H25" i="79"/>
  <c r="G25" i="79"/>
  <c r="F25" i="79"/>
  <c r="E25" i="79"/>
  <c r="D25" i="79"/>
  <c r="C25" i="79"/>
  <c r="B25" i="79"/>
  <c r="BW44" i="74"/>
  <c r="BV44" i="74"/>
  <c r="BU44" i="74"/>
  <c r="BT44" i="74"/>
  <c r="BS44" i="74"/>
  <c r="BR44" i="74"/>
  <c r="BQ44" i="74"/>
  <c r="BP44" i="74"/>
  <c r="BO44" i="74"/>
  <c r="BN44" i="74"/>
  <c r="BM44" i="74"/>
  <c r="BL44" i="74"/>
  <c r="BK44" i="74"/>
  <c r="BJ44" i="74"/>
  <c r="BI44" i="74"/>
  <c r="BH44" i="74"/>
  <c r="BG44" i="74"/>
  <c r="BD44" i="74"/>
  <c r="BC44" i="74"/>
  <c r="BB44" i="74"/>
  <c r="BA44" i="74"/>
  <c r="AZ44" i="74"/>
  <c r="AY44" i="74"/>
  <c r="AX44" i="74"/>
  <c r="AW44" i="74"/>
  <c r="AV44" i="74"/>
  <c r="AU44" i="74"/>
  <c r="AT44" i="74"/>
  <c r="AS44" i="74"/>
  <c r="AR44" i="74"/>
  <c r="AQ44" i="74"/>
  <c r="AP44" i="74"/>
  <c r="AO44" i="74"/>
  <c r="AN44" i="74"/>
  <c r="AK44" i="74"/>
  <c r="AJ44" i="74"/>
  <c r="AI44" i="74"/>
  <c r="AH44" i="74"/>
  <c r="AG44" i="74"/>
  <c r="AF44" i="74"/>
  <c r="AE44" i="74"/>
  <c r="AD44" i="74"/>
  <c r="AC44" i="74"/>
  <c r="AB44" i="74"/>
  <c r="AA44" i="74"/>
  <c r="Z44" i="74"/>
  <c r="Y44" i="74"/>
  <c r="X44" i="74"/>
  <c r="W44" i="74"/>
  <c r="V44" i="74"/>
  <c r="U44" i="74"/>
  <c r="R44" i="74"/>
  <c r="Q44" i="74"/>
  <c r="P44" i="74"/>
  <c r="O44" i="74"/>
  <c r="N44" i="74"/>
  <c r="M44" i="74"/>
  <c r="L44" i="74"/>
  <c r="K44" i="74"/>
  <c r="J44" i="74"/>
  <c r="I44" i="74"/>
  <c r="H44" i="74"/>
  <c r="G44" i="74"/>
  <c r="F44" i="74"/>
  <c r="E44" i="74"/>
  <c r="D44" i="74"/>
  <c r="C44" i="74"/>
  <c r="B44" i="74"/>
  <c r="BW33" i="74"/>
  <c r="BV33" i="74"/>
  <c r="BU33" i="74"/>
  <c r="BT33" i="74"/>
  <c r="BS33" i="74"/>
  <c r="BR33" i="74"/>
  <c r="BQ33" i="74"/>
  <c r="BP33" i="74"/>
  <c r="BO33" i="74"/>
  <c r="BN33" i="74"/>
  <c r="BM33" i="74"/>
  <c r="BL33" i="74"/>
  <c r="BK33" i="74"/>
  <c r="BJ33" i="74"/>
  <c r="BI33" i="74"/>
  <c r="BH33" i="74"/>
  <c r="BG33" i="74"/>
  <c r="BD33" i="74"/>
  <c r="BC33" i="74"/>
  <c r="BB33" i="74"/>
  <c r="BA33" i="74"/>
  <c r="AZ33" i="74"/>
  <c r="AY33" i="74"/>
  <c r="AX33" i="74"/>
  <c r="AW33" i="74"/>
  <c r="AV33" i="74"/>
  <c r="AU33" i="74"/>
  <c r="AT33" i="74"/>
  <c r="AS33" i="74"/>
  <c r="AR33" i="74"/>
  <c r="AQ33" i="74"/>
  <c r="AP33" i="74"/>
  <c r="AO33" i="74"/>
  <c r="AN33" i="74"/>
  <c r="AK33" i="74"/>
  <c r="AJ33" i="74"/>
  <c r="AI33" i="74"/>
  <c r="AH33" i="74"/>
  <c r="AG33" i="74"/>
  <c r="AF33" i="74"/>
  <c r="AE33" i="74"/>
  <c r="AD33" i="74"/>
  <c r="AC33" i="74"/>
  <c r="AB33" i="74"/>
  <c r="AA33" i="74"/>
  <c r="Z33" i="74"/>
  <c r="Y33" i="74"/>
  <c r="X33" i="74"/>
  <c r="W33" i="74"/>
  <c r="V33" i="74"/>
  <c r="U33" i="74"/>
  <c r="R33" i="74"/>
  <c r="Q33" i="74"/>
  <c r="P33" i="74"/>
  <c r="O33" i="74"/>
  <c r="N33" i="74"/>
  <c r="M33" i="74"/>
  <c r="L33" i="74"/>
  <c r="K33" i="74"/>
  <c r="J33" i="74"/>
  <c r="I33" i="74"/>
  <c r="H33" i="74"/>
  <c r="G33" i="74"/>
  <c r="F33" i="74"/>
  <c r="E33" i="74"/>
  <c r="D33" i="74"/>
  <c r="C33" i="74"/>
  <c r="B33" i="74"/>
  <c r="BS22" i="74"/>
  <c r="BP22" i="74"/>
  <c r="BO22" i="74"/>
  <c r="BN22" i="74"/>
  <c r="BM22" i="74"/>
  <c r="BL22" i="74"/>
  <c r="BK22" i="74"/>
  <c r="BJ22" i="74"/>
  <c r="BI22" i="74"/>
  <c r="BH22" i="74"/>
  <c r="BG22" i="74"/>
  <c r="AZ22" i="74"/>
  <c r="AW22" i="74"/>
  <c r="AV22" i="74"/>
  <c r="AU22" i="74"/>
  <c r="AT22" i="74"/>
  <c r="AS22" i="74"/>
  <c r="AR22" i="74"/>
  <c r="AQ22" i="74"/>
  <c r="AP22" i="74"/>
  <c r="AO22" i="74"/>
  <c r="AN22" i="74"/>
  <c r="AG22" i="74"/>
  <c r="AD22" i="74"/>
  <c r="AC22" i="74"/>
  <c r="AB22" i="74"/>
  <c r="AA22" i="74"/>
  <c r="Z22" i="74"/>
  <c r="Y22" i="74"/>
  <c r="X22" i="74"/>
  <c r="W22" i="74"/>
  <c r="V22" i="74"/>
  <c r="U22" i="74"/>
  <c r="N22" i="74"/>
  <c r="K22" i="74"/>
  <c r="J22" i="74"/>
  <c r="I22" i="74"/>
  <c r="H22" i="74"/>
  <c r="G22" i="74"/>
  <c r="F22" i="74"/>
  <c r="E22" i="74"/>
  <c r="D22" i="74"/>
  <c r="C22" i="74"/>
  <c r="B22" i="74"/>
  <c r="BW11" i="74"/>
  <c r="BV11" i="74"/>
  <c r="BU11" i="74"/>
  <c r="BT11" i="74"/>
  <c r="BS11" i="74"/>
  <c r="BR11" i="74"/>
  <c r="BQ11" i="74"/>
  <c r="BP11" i="74"/>
  <c r="BO11" i="74"/>
  <c r="BN11" i="74"/>
  <c r="BM11" i="74"/>
  <c r="BL11" i="74"/>
  <c r="BK11" i="74"/>
  <c r="BJ11" i="74"/>
  <c r="BI11" i="74"/>
  <c r="BH11" i="74"/>
  <c r="BG11" i="74"/>
  <c r="BD11" i="74"/>
  <c r="BC11" i="74"/>
  <c r="BB11" i="74"/>
  <c r="BA11" i="74"/>
  <c r="AZ11" i="74"/>
  <c r="AY11" i="74"/>
  <c r="AX11" i="74"/>
  <c r="AW11" i="74"/>
  <c r="AV11" i="74"/>
  <c r="AU11" i="74"/>
  <c r="AT11" i="74"/>
  <c r="AS11" i="74"/>
  <c r="AR11" i="74"/>
  <c r="AQ11" i="74"/>
  <c r="AP11" i="74"/>
  <c r="AO11" i="74"/>
  <c r="AN11" i="74"/>
  <c r="AK11" i="74"/>
  <c r="AJ11" i="74"/>
  <c r="AI11" i="74"/>
  <c r="AH11" i="74"/>
  <c r="AG11" i="74"/>
  <c r="AF11" i="74"/>
  <c r="AE11" i="74"/>
  <c r="AD11" i="74"/>
  <c r="AC11" i="74"/>
  <c r="AB11" i="74"/>
  <c r="AA11" i="74"/>
  <c r="Z11" i="74"/>
  <c r="Y11" i="74"/>
  <c r="X11" i="74"/>
  <c r="W11" i="74"/>
  <c r="V11" i="74"/>
  <c r="U11" i="74"/>
  <c r="R11" i="74"/>
  <c r="Q11" i="74"/>
  <c r="P11" i="74"/>
  <c r="O11" i="74"/>
  <c r="N11" i="74"/>
  <c r="M11" i="74"/>
  <c r="L11" i="74"/>
  <c r="K11" i="74"/>
  <c r="J11" i="74"/>
  <c r="I11" i="74"/>
  <c r="H11" i="74"/>
  <c r="G11" i="74"/>
  <c r="F11" i="74"/>
  <c r="E11" i="74"/>
  <c r="D11" i="74"/>
  <c r="C11" i="74"/>
  <c r="B11" i="74"/>
  <c r="M18" i="112"/>
  <c r="I18" i="112"/>
  <c r="H18" i="112"/>
  <c r="G18" i="112"/>
  <c r="D18" i="112"/>
  <c r="C18" i="112"/>
  <c r="B18" i="112"/>
  <c r="I13" i="20"/>
  <c r="H13" i="20"/>
  <c r="G13" i="20"/>
  <c r="D13" i="20"/>
  <c r="C13" i="20"/>
  <c r="B13" i="20"/>
  <c r="M10" i="18"/>
  <c r="I10" i="18"/>
  <c r="H10" i="18"/>
  <c r="G10" i="18"/>
  <c r="D10" i="18"/>
  <c r="C10" i="18"/>
  <c r="B10" i="18"/>
  <c r="I10" i="16"/>
  <c r="H10" i="16"/>
  <c r="G10" i="16"/>
  <c r="D10" i="16"/>
  <c r="C10" i="16"/>
  <c r="B10" i="16"/>
  <c r="M12" i="14"/>
  <c r="I12" i="14"/>
  <c r="H12" i="14"/>
  <c r="G12" i="14"/>
  <c r="D12" i="14"/>
  <c r="C12" i="14"/>
  <c r="B12" i="14"/>
  <c r="Y25" i="82"/>
  <c r="U25" i="82"/>
  <c r="T25" i="82"/>
  <c r="S25" i="82"/>
  <c r="R25" i="82"/>
  <c r="Q25" i="82"/>
  <c r="P25" i="82"/>
  <c r="O25" i="82"/>
  <c r="N25" i="82"/>
  <c r="M25" i="82"/>
  <c r="J25" i="82"/>
  <c r="I25" i="82"/>
  <c r="H25" i="82"/>
  <c r="G25" i="82"/>
  <c r="F25" i="82"/>
  <c r="E25" i="82"/>
  <c r="D25" i="82"/>
  <c r="C25" i="82"/>
  <c r="B25" i="82"/>
  <c r="AM11" i="4"/>
  <c r="AF11" i="4"/>
  <c r="AF25" i="82" s="1"/>
  <c r="AE11" i="4"/>
  <c r="AE25" i="82" s="1"/>
  <c r="AD11" i="4"/>
  <c r="AD25" i="82" s="1"/>
  <c r="AC11" i="4"/>
  <c r="AC25" i="82" s="1"/>
  <c r="AB11" i="4"/>
  <c r="AB25" i="82" s="1"/>
  <c r="AA11" i="4"/>
  <c r="AA25" i="82" s="1"/>
  <c r="Z11" i="4"/>
  <c r="Z25" i="82" s="1"/>
  <c r="Y11" i="4"/>
  <c r="X11" i="4"/>
  <c r="X25" i="82" s="1"/>
  <c r="U11" i="4"/>
  <c r="T11" i="4"/>
  <c r="S11" i="4"/>
  <c r="R11" i="4"/>
  <c r="Q11" i="4"/>
  <c r="P11" i="4"/>
  <c r="O11" i="4"/>
  <c r="N11" i="4"/>
  <c r="M11" i="4"/>
  <c r="J11" i="4"/>
  <c r="I11" i="4"/>
  <c r="H11" i="4"/>
  <c r="G11" i="4"/>
  <c r="F11" i="4"/>
  <c r="E11" i="4"/>
  <c r="D11" i="4"/>
  <c r="C11" i="4"/>
  <c r="B11" i="4"/>
  <c r="AQ11" i="108"/>
  <c r="S13" i="20" s="1"/>
  <c r="AP11" i="108"/>
  <c r="R13" i="20" s="1"/>
  <c r="AO11" i="108"/>
  <c r="Q18" i="112" s="1"/>
  <c r="AN11" i="108"/>
  <c r="AN11" i="4" s="1"/>
  <c r="AM11" i="108"/>
  <c r="AM25" i="82" s="1"/>
  <c r="AL11" i="108"/>
  <c r="AL11" i="4" s="1"/>
  <c r="AK11" i="108"/>
  <c r="AK25" i="82" s="1"/>
  <c r="AJ11" i="108"/>
  <c r="AJ25" i="82" s="1"/>
  <c r="AI11" i="108"/>
  <c r="AI25" i="82" s="1"/>
  <c r="AF11" i="108"/>
  <c r="N18" i="112" s="1"/>
  <c r="AE11" i="108"/>
  <c r="M13" i="20" s="1"/>
  <c r="AD11" i="108"/>
  <c r="L18" i="112" s="1"/>
  <c r="AC11" i="108"/>
  <c r="AB11" i="108"/>
  <c r="AA11" i="108"/>
  <c r="Z11" i="108"/>
  <c r="Y11" i="108"/>
  <c r="X11" i="108"/>
  <c r="U11" i="108"/>
  <c r="T11" i="108"/>
  <c r="S11" i="108"/>
  <c r="R11" i="108"/>
  <c r="Q11" i="108"/>
  <c r="P11" i="108"/>
  <c r="O11" i="108"/>
  <c r="N11" i="108"/>
  <c r="M11" i="108"/>
  <c r="J11" i="108"/>
  <c r="I11" i="108"/>
  <c r="H11" i="108"/>
  <c r="G11" i="108"/>
  <c r="F11" i="108"/>
  <c r="E11" i="108"/>
  <c r="D11" i="108"/>
  <c r="C11" i="108"/>
  <c r="B11" i="108"/>
  <c r="M18" i="111"/>
  <c r="I18" i="111"/>
  <c r="H18" i="111"/>
  <c r="G18" i="111"/>
  <c r="D18" i="111"/>
  <c r="C18" i="111"/>
  <c r="B18" i="111"/>
  <c r="I13" i="19"/>
  <c r="H13" i="19"/>
  <c r="G13" i="19"/>
  <c r="D13" i="19"/>
  <c r="C13" i="19"/>
  <c r="B13" i="19"/>
  <c r="K10" i="109"/>
  <c r="G10" i="109"/>
  <c r="F10" i="109"/>
  <c r="C10" i="109"/>
  <c r="B10" i="109"/>
  <c r="M10" i="17"/>
  <c r="I10" i="17"/>
  <c r="H10" i="17"/>
  <c r="G10" i="17"/>
  <c r="D10" i="17"/>
  <c r="C10" i="17"/>
  <c r="B10" i="17"/>
  <c r="I10" i="15"/>
  <c r="H10" i="15"/>
  <c r="G10" i="15"/>
  <c r="D10" i="15"/>
  <c r="C10" i="15"/>
  <c r="B10" i="15"/>
  <c r="M13" i="13"/>
  <c r="I13" i="13"/>
  <c r="H13" i="13"/>
  <c r="G13" i="13"/>
  <c r="D13" i="13"/>
  <c r="C13" i="13"/>
  <c r="B13" i="13"/>
  <c r="Y25" i="81"/>
  <c r="U25" i="81"/>
  <c r="T25" i="81"/>
  <c r="S25" i="81"/>
  <c r="R25" i="81"/>
  <c r="Q25" i="81"/>
  <c r="P25" i="81"/>
  <c r="O25" i="81"/>
  <c r="N25" i="81"/>
  <c r="M25" i="81"/>
  <c r="J25" i="81"/>
  <c r="I25" i="81"/>
  <c r="H25" i="81"/>
  <c r="G25" i="81"/>
  <c r="F25" i="81"/>
  <c r="E25" i="81"/>
  <c r="D25" i="81"/>
  <c r="C25" i="81"/>
  <c r="B25" i="81"/>
  <c r="AM11" i="3"/>
  <c r="AF11" i="3"/>
  <c r="AF25" i="81" s="1"/>
  <c r="AE11" i="3"/>
  <c r="AE25" i="81" s="1"/>
  <c r="AD11" i="3"/>
  <c r="AD25" i="81" s="1"/>
  <c r="AC11" i="3"/>
  <c r="AC25" i="81" s="1"/>
  <c r="AB11" i="3"/>
  <c r="AB25" i="81" s="1"/>
  <c r="AA11" i="3"/>
  <c r="AA25" i="81" s="1"/>
  <c r="Z11" i="3"/>
  <c r="Z25" i="81" s="1"/>
  <c r="Y11" i="3"/>
  <c r="X11" i="3"/>
  <c r="X25" i="81" s="1"/>
  <c r="U11" i="3"/>
  <c r="T11" i="3"/>
  <c r="S11" i="3"/>
  <c r="R11" i="3"/>
  <c r="Q11" i="3"/>
  <c r="P11" i="3"/>
  <c r="O11" i="3"/>
  <c r="N11" i="3"/>
  <c r="M11" i="3"/>
  <c r="J11" i="3"/>
  <c r="I11" i="3"/>
  <c r="H11" i="3"/>
  <c r="G11" i="3"/>
  <c r="F11" i="3"/>
  <c r="E11" i="3"/>
  <c r="D11" i="3"/>
  <c r="C11" i="3"/>
  <c r="B11" i="3"/>
  <c r="AQ11" i="102"/>
  <c r="S13" i="19" s="1"/>
  <c r="AP11" i="102"/>
  <c r="R13" i="19" s="1"/>
  <c r="AO11" i="102"/>
  <c r="Q10" i="17" s="1"/>
  <c r="AN11" i="102"/>
  <c r="AN11" i="3" s="1"/>
  <c r="AM11" i="102"/>
  <c r="AM25" i="81" s="1"/>
  <c r="AL11" i="102"/>
  <c r="AL11" i="3" s="1"/>
  <c r="AK11" i="102"/>
  <c r="AK11" i="3" s="1"/>
  <c r="AJ11" i="102"/>
  <c r="AJ25" i="81" s="1"/>
  <c r="AI11" i="102"/>
  <c r="AI11" i="3" s="1"/>
  <c r="AF11" i="102"/>
  <c r="N18" i="111" s="1"/>
  <c r="AE11" i="102"/>
  <c r="J10" i="109" s="1"/>
  <c r="AD11" i="102"/>
  <c r="L18" i="111" s="1"/>
  <c r="AC11" i="102"/>
  <c r="AB11" i="102"/>
  <c r="AA11" i="102"/>
  <c r="Z11" i="102"/>
  <c r="Y11" i="102"/>
  <c r="X11" i="102"/>
  <c r="U11" i="102"/>
  <c r="T11" i="102"/>
  <c r="S11" i="102"/>
  <c r="R11" i="102"/>
  <c r="Q11" i="102"/>
  <c r="P11" i="102"/>
  <c r="O11" i="102"/>
  <c r="N11" i="102"/>
  <c r="M11" i="102"/>
  <c r="J11" i="102"/>
  <c r="I11" i="102"/>
  <c r="H11" i="102"/>
  <c r="G11" i="102"/>
  <c r="F11" i="102"/>
  <c r="E11" i="102"/>
  <c r="D11" i="102"/>
  <c r="C11" i="102"/>
  <c r="B11" i="102"/>
  <c r="AQ25" i="81" l="1"/>
  <c r="AK25" i="81"/>
  <c r="Q18" i="111"/>
  <c r="AO11" i="4"/>
  <c r="Q10" i="18"/>
  <c r="AP11" i="3"/>
  <c r="AL25" i="81"/>
  <c r="R13" i="13"/>
  <c r="L10" i="15"/>
  <c r="R10" i="17"/>
  <c r="N10" i="109"/>
  <c r="L13" i="19"/>
  <c r="R18" i="111"/>
  <c r="AP11" i="4"/>
  <c r="AL25" i="82"/>
  <c r="R12" i="14"/>
  <c r="L10" i="16"/>
  <c r="R10" i="18"/>
  <c r="L13" i="20"/>
  <c r="R18" i="112"/>
  <c r="AI25" i="81"/>
  <c r="AQ25" i="82"/>
  <c r="S10" i="16"/>
  <c r="AQ11" i="3"/>
  <c r="M10" i="15"/>
  <c r="O10" i="109"/>
  <c r="AQ11" i="4"/>
  <c r="M10" i="16"/>
  <c r="S10" i="18"/>
  <c r="S18" i="112"/>
  <c r="S10" i="15"/>
  <c r="S13" i="13"/>
  <c r="S10" i="17"/>
  <c r="M13" i="19"/>
  <c r="S18" i="111"/>
  <c r="AI11" i="4"/>
  <c r="S12" i="14"/>
  <c r="AJ11" i="3"/>
  <c r="AN25" i="81"/>
  <c r="N10" i="15"/>
  <c r="N13" i="19"/>
  <c r="AJ11" i="4"/>
  <c r="AN25" i="82"/>
  <c r="N10" i="16"/>
  <c r="N13" i="20"/>
  <c r="AO25" i="81"/>
  <c r="AK11" i="4"/>
  <c r="AO25" i="82"/>
  <c r="Q13" i="20"/>
  <c r="Q10" i="15"/>
  <c r="Q13" i="19"/>
  <c r="Q10" i="16"/>
  <c r="AP25" i="81"/>
  <c r="L13" i="13"/>
  <c r="R10" i="15"/>
  <c r="L10" i="17"/>
  <c r="AP25" i="82"/>
  <c r="L12" i="14"/>
  <c r="R10" i="16"/>
  <c r="L10" i="18"/>
  <c r="N13" i="13"/>
  <c r="N10" i="17"/>
  <c r="N12" i="14"/>
  <c r="N10" i="18"/>
  <c r="AO11" i="3"/>
  <c r="Q13" i="13"/>
  <c r="Q12" i="14"/>
</calcChain>
</file>

<file path=xl/sharedStrings.xml><?xml version="1.0" encoding="utf-8"?>
<sst xmlns="http://schemas.openxmlformats.org/spreadsheetml/2006/main" count="4197" uniqueCount="319">
  <si>
    <t>Índice de Contenidos</t>
  </si>
  <si>
    <t>Seccción</t>
  </si>
  <si>
    <t>#</t>
  </si>
  <si>
    <t>Título</t>
  </si>
  <si>
    <t>Desagregación</t>
  </si>
  <si>
    <t>Medidas de Pobreza Multidimensional en población</t>
  </si>
  <si>
    <t>Incidencia (H), intensidad (A) y tasa de recuento ajustado (M0) en población (2009-2017, 2022)</t>
  </si>
  <si>
    <t>Nacional</t>
  </si>
  <si>
    <t>Incidencia de pobreza (4 y 5 dimensiones) en la población</t>
  </si>
  <si>
    <t>Incidencia de pobreza multidimensional (2009-2017, 2022)</t>
  </si>
  <si>
    <t>Sexo</t>
  </si>
  <si>
    <t>Área</t>
  </si>
  <si>
    <t>Región</t>
  </si>
  <si>
    <t>Incidencia de la pobreza  (5 dimensiones) en distintas poblaciones</t>
  </si>
  <si>
    <t>Incidencia de pobreza multidimensional (2015, 2017, 2022)</t>
  </si>
  <si>
    <t>Tramo etario</t>
  </si>
  <si>
    <t>Pertenencia a pueblos indígenas</t>
  </si>
  <si>
    <t>Lugar de nacimiento</t>
  </si>
  <si>
    <t>Situación de discapacidad</t>
  </si>
  <si>
    <t>Quintiles de ingreso autónomo per cápita</t>
  </si>
  <si>
    <t>Deciles de ingreso autónomo per cápita</t>
  </si>
  <si>
    <t>Indicadores de educación por situación de pobreza (5 dimensiones)</t>
  </si>
  <si>
    <t>Tasa de analfabetismo (2015, 2017, 2022)</t>
  </si>
  <si>
    <t>Pobreza multidimensional (5 dimensiones)</t>
  </si>
  <si>
    <t>Promedio de escolaridad (2015, 2017, 2022)</t>
  </si>
  <si>
    <t>Porcentaje de personas sin educación media completa (2015, 2017, 2022)</t>
  </si>
  <si>
    <t>Indicadores de trabajo por situación de pobreza (5 dimensiones)</t>
  </si>
  <si>
    <t>Condición de actividad (2015, 2017, 2022)</t>
  </si>
  <si>
    <t>Tasa de participación (2015, 2017, 2022)</t>
  </si>
  <si>
    <t>Tasa de ocupación (2015, 2017, 2022)</t>
  </si>
  <si>
    <t>Tasa de dependencia (2015, 2017, 2022)</t>
  </si>
  <si>
    <t>Porcentaje de trabajadores cuenta propia (2015, 2017, 2022)</t>
  </si>
  <si>
    <t>Porcentaje de asalariados en el total de ocupados (2015, 2017, 2022)</t>
  </si>
  <si>
    <t>Porcentaje de asalariados sin contrato de trabajo (2015, 2017, 2022)</t>
  </si>
  <si>
    <t>Porcentaje de asalariados sin cotización previsional (2015, 2017, 2022)</t>
  </si>
  <si>
    <t>Medidas de Pobreza Multidimensional en los hogares</t>
  </si>
  <si>
    <t>Incidencia (H), intensidad (A) y tasa de recuento ajustado (M0) en los hogares (2009-2017, 2022)</t>
  </si>
  <si>
    <t>Incidencia de pobreza (4 y 5 dimensiones) en los hogares</t>
  </si>
  <si>
    <t>Incidencia de la pobreza multidimensional en los hogares (2009-2017, 2022)</t>
  </si>
  <si>
    <t>Sexo de la jefatura del hogar</t>
  </si>
  <si>
    <t>Incidencia de pobreza (5 dimensiones) en los hogares</t>
  </si>
  <si>
    <t>Incidencia de la pobreza multidimensional en hogares (2015, 2017, 2022)</t>
  </si>
  <si>
    <t>Tramo etario de la jefatura del hogar</t>
  </si>
  <si>
    <t>Pertenencia de la jefatura del hogar a pueblos indígenas</t>
  </si>
  <si>
    <t>Lugar de nacimiento de la jefatura del hogar</t>
  </si>
  <si>
    <t>Incidencia de indicadores multidimensionales en los hogares</t>
  </si>
  <si>
    <t>Porcentaje de los hogares carentes por cada indicador de la medida de 4 dimensiones (2009-2022)</t>
  </si>
  <si>
    <t>Porcentaje de los hogares carentes por cada indicador de la medida de 5 dimensiones (2009-2022)</t>
  </si>
  <si>
    <t>Descomposición multidimensional en los hogares</t>
  </si>
  <si>
    <t>Contribución relativa de dimensiones e indicadores a la pobreza multidimensional (2015, 2017, 2022)</t>
  </si>
  <si>
    <t>Perfil demográfico de los hogares</t>
  </si>
  <si>
    <t>Tamaño medio de los hogares (2015, 2017, 2022)</t>
  </si>
  <si>
    <t>Porcentaje de hogares con niños, niñas y adolescentes (2015, 2017, 2022)</t>
  </si>
  <si>
    <t>Porcentaje de hogares con personas mayores (2015, 2017, 2022)</t>
  </si>
  <si>
    <t>Edad promedio de la jefatura del hogar (2015, 2017, 2022)</t>
  </si>
  <si>
    <t>Escolaridad promedio de la jefatura del hogar (2015, 2017, 2022)</t>
  </si>
  <si>
    <t>Porcentaje de jefaturas de hogar sin educación media completa (2015, 2017, 2022)</t>
  </si>
  <si>
    <t>Promedio de ocupados por hogar (2015, 2017, 2022)</t>
  </si>
  <si>
    <t>Pobreza por ingresos y pobreza multidimensional</t>
  </si>
  <si>
    <t>Distribución de la población por situación de pobreza por ingresos y multidimensional (2022)</t>
  </si>
  <si>
    <t>nacional</t>
  </si>
  <si>
    <t>Descomposición de la pobreza por ingresos según pobreza multidimensional (2022)</t>
  </si>
  <si>
    <t>Descomposición de la pobreza multidimensional según pobreza por ingresos (2022)</t>
  </si>
  <si>
    <t>Definiciones</t>
  </si>
  <si>
    <t>Umbrales de indicadores de pobreza multidimensional</t>
  </si>
  <si>
    <t>Muestra</t>
  </si>
  <si>
    <t>Encuesta Casen 2022: Personas y hogares en la muestra por área urbana y rural según región</t>
  </si>
  <si>
    <t>Encuesta Casen 2022: Personas y hogares expandidos por área urbana y rural según región</t>
  </si>
  <si>
    <t>Índice</t>
  </si>
  <si>
    <t>Notas Técnicas</t>
  </si>
  <si>
    <t>a. Se excluye al servicio doméstico puertas adentro y su núcleo familiar</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</si>
  <si>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</si>
  <si>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Medidas de Pobreza Multidimensional (2009-2017, 2022)</t>
  </si>
  <si>
    <t>Estimación</t>
  </si>
  <si>
    <t>Error estándar</t>
  </si>
  <si>
    <t>Indicador</t>
  </si>
  <si>
    <t>4 dimensiones</t>
  </si>
  <si>
    <t>5 dimensiones</t>
  </si>
  <si>
    <t>Incidencia (H)</t>
  </si>
  <si>
    <t xml:space="preserve">Intensidad (A) </t>
  </si>
  <si>
    <t>Tasa de recuento ajustada (M0)</t>
  </si>
  <si>
    <t>Número de personas</t>
  </si>
  <si>
    <t xml:space="preserve">Notas:  </t>
  </si>
  <si>
    <t>a. Se excluye al servicio doméstico puertas adentro y su núcleo familiar.</t>
  </si>
  <si>
    <t>Fuente: Ministerio de Desarrollo Social y Familia, Encuesta Casen.</t>
  </si>
  <si>
    <t>Incidencia de pobreza multidimensional a nivel nacional y por sexo (2009-2017, 2022)</t>
  </si>
  <si>
    <t>Porcentaje, personas</t>
  </si>
  <si>
    <t>Número de casos muestral</t>
  </si>
  <si>
    <t>Número de casos expandidos</t>
  </si>
  <si>
    <t>Hombre</t>
  </si>
  <si>
    <t>Mujer</t>
  </si>
  <si>
    <t>Total país</t>
  </si>
  <si>
    <t>Incidencia de pobreza multidimensional a nivel nacional y por región (2009-2017, 2022)</t>
  </si>
  <si>
    <t>Número de casos expandido</t>
  </si>
  <si>
    <t>Arica y Parinacota</t>
  </si>
  <si>
    <t>Tarapacá</t>
  </si>
  <si>
    <t>Antofagasta</t>
  </si>
  <si>
    <t>Atacama</t>
  </si>
  <si>
    <t>Coquimbo</t>
  </si>
  <si>
    <t>Valparaíso</t>
  </si>
  <si>
    <t>Metropolitana</t>
  </si>
  <si>
    <t>O'Higgins</t>
  </si>
  <si>
    <t>Maule</t>
  </si>
  <si>
    <t>Ñuble</t>
  </si>
  <si>
    <t>n/a</t>
  </si>
  <si>
    <t>Biobío</t>
  </si>
  <si>
    <t>La Araucanía</t>
  </si>
  <si>
    <t>Los Ríos</t>
  </si>
  <si>
    <t>Los Lagos</t>
  </si>
  <si>
    <t>Aysén</t>
  </si>
  <si>
    <t>Magallanes</t>
  </si>
  <si>
    <t>b. Los datos correspondientes a la Región del Biobío antes y después del año 2017 no son comparables, pues con anterioridad a este año dicha región incluía el territorio de la actual Región del Ñuble.</t>
  </si>
  <si>
    <t>Incidencia de pobreza multidimensional por grupo de edad (2015, 2017, 2022)</t>
  </si>
  <si>
    <t>0 a 17 años</t>
  </si>
  <si>
    <t>18 a 29 años</t>
  </si>
  <si>
    <t>30 a 44 años</t>
  </si>
  <si>
    <t>45 a 59 años</t>
  </si>
  <si>
    <t>60 años o más</t>
  </si>
  <si>
    <t>a. Estimaciones realizadas utilizando la metodología actual de 5 dimensiones</t>
  </si>
  <si>
    <t>b. Se excluye al servicio doméstico puertas adentro y su núcleo familiar.</t>
  </si>
  <si>
    <t>Pertenencia Pueblos Indígenas</t>
  </si>
  <si>
    <t>Pertenece a pueblos indígenas</t>
  </si>
  <si>
    <t>No pertenece a pueblos indígenas</t>
  </si>
  <si>
    <t xml:space="preserve"> </t>
  </si>
  <si>
    <t>Incidencia de pobreza multidimensional por lugar de nacimiento (2015, 2017, 2022)</t>
  </si>
  <si>
    <t>Lugar de Nacimiento</t>
  </si>
  <si>
    <t>Nacido/a fuera de Chile</t>
  </si>
  <si>
    <t>Nacido/a en Chile</t>
  </si>
  <si>
    <t>Incidencia de pobreza multidimensional a nivel nacional y por área (2009-2017, 2022)</t>
  </si>
  <si>
    <t>Urbano</t>
  </si>
  <si>
    <t>Rural</t>
  </si>
  <si>
    <t>Porcentaje, personas de 5 o más años</t>
  </si>
  <si>
    <t>Número casos expandido</t>
  </si>
  <si>
    <t>Con discapacidad</t>
  </si>
  <si>
    <t>Sin discapacidad</t>
  </si>
  <si>
    <t>c. Se excluye del universo los individuos que responden en su conjunto "No sabe" a todas las preguntas relacionadas a la construcción del indicador.</t>
  </si>
  <si>
    <t>Incidencia de pobreza multidimensional por quintil de ingreso autónomo per cápita del hogar (2015, 2017, 2022)</t>
  </si>
  <si>
    <t>Quintil</t>
  </si>
  <si>
    <t>I</t>
  </si>
  <si>
    <t>II</t>
  </si>
  <si>
    <t>III</t>
  </si>
  <si>
    <t>IV</t>
  </si>
  <si>
    <t>V</t>
  </si>
  <si>
    <t>Decil</t>
  </si>
  <si>
    <t>VI</t>
  </si>
  <si>
    <t>VII</t>
  </si>
  <si>
    <t>VIII</t>
  </si>
  <si>
    <t>IX</t>
  </si>
  <si>
    <t>X</t>
  </si>
  <si>
    <t>Porcentaje, personas de 15 años o más</t>
  </si>
  <si>
    <t>Situación de pobreza</t>
  </si>
  <si>
    <t>Pobre multidimensional</t>
  </si>
  <si>
    <t>No pobre multidimensional</t>
  </si>
  <si>
    <t>Promedio, personas de 19 años o más</t>
  </si>
  <si>
    <t>Porcentaje, personas de 19 años o más</t>
  </si>
  <si>
    <t>Personas de 15 años o más</t>
  </si>
  <si>
    <t>Número muestral de casos</t>
  </si>
  <si>
    <t>Condición de actividad</t>
  </si>
  <si>
    <t>Ocupados</t>
  </si>
  <si>
    <t>Desocupados</t>
  </si>
  <si>
    <t>Fuerza de trabajo</t>
  </si>
  <si>
    <t>Inactivos</t>
  </si>
  <si>
    <t>Tasa de desocupación (2015, 2017, 2022)</t>
  </si>
  <si>
    <t>Pocentaje, hogares</t>
  </si>
  <si>
    <t>Porcentaje, ocupados</t>
  </si>
  <si>
    <t>Porcentaje, asalariados</t>
  </si>
  <si>
    <t>Porcentaje de afiliados sin cotización previsional (2015, 2017, 2022)</t>
  </si>
  <si>
    <t>Porcentaje, ocupados que están afiliados a un sistema previsional</t>
  </si>
  <si>
    <t>Medidas de Pobreza Multidimensional  (2009-2017, 2022)</t>
  </si>
  <si>
    <t>Incidencia (H), intensidad (A) y tasa de recuento ajustado (M0) en hogares</t>
  </si>
  <si>
    <t>Error Estándar</t>
  </si>
  <si>
    <t>Número de hogares</t>
  </si>
  <si>
    <t>Incidencia de pobreza multidimensional a nivel nacional y por sexo de la jefatura del hogar (2009-2017, 2022)</t>
  </si>
  <si>
    <t>Porcentaje, hogares</t>
  </si>
  <si>
    <t>Número casos muestrales</t>
  </si>
  <si>
    <t>Número muestral de casos expandido</t>
  </si>
  <si>
    <t>Incidencia de pobreza multidimensional por grupo de edad de la jefatura del hogar (2015, 2017, 2022)</t>
  </si>
  <si>
    <t>Incidencia de pobreza multidimensional por pertenencia a pueblos indígenas de la jefatura del hogar (2015, 2017, 2022)</t>
  </si>
  <si>
    <t>Incidencia de pobreza multidimensional por lugar de nacimiento de la jefatura del hogar (2015, 2017, 2022)</t>
  </si>
  <si>
    <t>Incidencia de pobreza multidimensional por decil de ingreso autónomo per cápita del hogar (2015, 2017, 2022)</t>
  </si>
  <si>
    <t>Porcentaje de hogares carentes en los indicadores multidimensionales a nivel nacional (4 dimensiones), 2009-2022</t>
  </si>
  <si>
    <t>Dimensión</t>
  </si>
  <si>
    <t>Educación</t>
  </si>
  <si>
    <t>Asistencia</t>
  </si>
  <si>
    <t>Rezago</t>
  </si>
  <si>
    <t>Escolaridad</t>
  </si>
  <si>
    <t>Salud</t>
  </si>
  <si>
    <t>Malnutrición</t>
  </si>
  <si>
    <t>Adscripción al sistema de salud</t>
  </si>
  <si>
    <t>Atención en salud</t>
  </si>
  <si>
    <t>Trabajo y seguridad social</t>
  </si>
  <si>
    <t>Ocupación</t>
  </si>
  <si>
    <t>Seguridad social</t>
  </si>
  <si>
    <t>Jubilación</t>
  </si>
  <si>
    <t xml:space="preserve">Vivienda </t>
  </si>
  <si>
    <t>Hacinamiento</t>
  </si>
  <si>
    <t>Estado de la vivienda</t>
  </si>
  <si>
    <t>Servicios básicos</t>
  </si>
  <si>
    <t>a. Estimaciones realizadas utilizando la metodología actual de 4 dimensiones</t>
  </si>
  <si>
    <t>Porcentaje de hogares carentes en los indicadores multidimensionales a nivel nacional (2015, 2017, 2020, 2022)</t>
  </si>
  <si>
    <t>Vivienda y entorno</t>
  </si>
  <si>
    <t>Habitabilidad</t>
  </si>
  <si>
    <t>Entorno</t>
  </si>
  <si>
    <t>Redes y cohesión social</t>
  </si>
  <si>
    <t>Apoyo y participación social</t>
  </si>
  <si>
    <t>Trato igualitario</t>
  </si>
  <si>
    <t>Seguridad</t>
  </si>
  <si>
    <t>Porcentaje de hogares carentes en los indicadores multidimensionales a nivel nacional y área (2015, 2017, 2020, 2022)</t>
  </si>
  <si>
    <t>Estimación, 2022</t>
  </si>
  <si>
    <t>Error estándar, 2022</t>
  </si>
  <si>
    <t>Número de casos muestral, 2022</t>
  </si>
  <si>
    <t>Número de casos expandido, 2022</t>
  </si>
  <si>
    <t>Jubilaciones</t>
  </si>
  <si>
    <t>Estado</t>
  </si>
  <si>
    <t>Estimación, 2020</t>
  </si>
  <si>
    <t>Error estándar, 2020</t>
  </si>
  <si>
    <t>Número de casos muestral, 2020</t>
  </si>
  <si>
    <t>Número de casos expandido, 2020</t>
  </si>
  <si>
    <t>-</t>
  </si>
  <si>
    <t>Estimación, 2017</t>
  </si>
  <si>
    <t>Error estándar, 2017</t>
  </si>
  <si>
    <t>Número de casos muestral, 2017</t>
  </si>
  <si>
    <t>Número de casos expandido, 2017</t>
  </si>
  <si>
    <t>Estimación, 2015</t>
  </si>
  <si>
    <t>Error estándar, 2015</t>
  </si>
  <si>
    <t>Número de casos muestral, 2015</t>
  </si>
  <si>
    <t>Número de casos expandido, 2015</t>
  </si>
  <si>
    <t>Porcentaje de hogares carentes en los indicadores multidimensionales a nivel nacional y región (2015, 2017, 2020, 2022)</t>
  </si>
  <si>
    <t>O=Higgins</t>
  </si>
  <si>
    <t>b.  Biobío (nueva) y Ñuble no cuentan con cifras comparables. Las cifras para Biobío corresponden a Biobío antigua hasta 2015 y Biobío nueva en 2017</t>
  </si>
  <si>
    <t>Contribuciones por dimensión e indicador a la Pobreza Multidimensional a nivel nacional (2015, 2017, 2022)</t>
  </si>
  <si>
    <t>Hogares, tasa de recuento ajustada de pobreza multidimensional, M0</t>
  </si>
  <si>
    <t>Contribución por dimensión</t>
  </si>
  <si>
    <t>TOTAL PAÍS</t>
  </si>
  <si>
    <t>Contribución por indicador</t>
  </si>
  <si>
    <t>Indicadores</t>
  </si>
  <si>
    <t>Adscripción al Sistema de Salud</t>
  </si>
  <si>
    <t>Atención en Salud</t>
  </si>
  <si>
    <t>Seguridad Social</t>
  </si>
  <si>
    <t>Contribuciones por dimensión e indicador a la Pobreza Multidimensional a nivel nacional y por sexo de la jefatura del hogar (2015, 2017, 2022)</t>
  </si>
  <si>
    <t>Contribución por dimensión, 2022</t>
  </si>
  <si>
    <t>Sexo jefatura del hogar</t>
  </si>
  <si>
    <t>Totales</t>
  </si>
  <si>
    <t>Contribución por dimensión, 2017</t>
  </si>
  <si>
    <t>Contribución por dimensión, 2015</t>
  </si>
  <si>
    <t>Contribución por indicador, 2022</t>
  </si>
  <si>
    <t>TOTAL</t>
  </si>
  <si>
    <t>Contribución por indicador, 2017</t>
  </si>
  <si>
    <t>Contribución por indicador, 2015</t>
  </si>
  <si>
    <t>Contribuciones por dimensión e indicador a la Pobreza Multidimensional a nivel nacional y por área (2015, 2017, 2022)</t>
  </si>
  <si>
    <t>Contribuciones por dimensión e indicador a la Pobreza Multidimensional a nivel nacional y por región (2015, 2017, 2022)</t>
  </si>
  <si>
    <t>c. Los datos correspondientes a la Región del Biobío antes y después del año 2017 no son comparables, pues con anterioridad a este año dicha región incluía el territorio de la actual Región del Ñuble.</t>
  </si>
  <si>
    <t>Total</t>
  </si>
  <si>
    <t>Contribuciones por dimensión e indicador a la Pobreza Multidimensional a nivel nacional y por país de nacimiento de la jefatura de hogar (2015, 2017, 2022)</t>
  </si>
  <si>
    <t>Hogares</t>
  </si>
  <si>
    <t>Distribución de la población por situación de pobreza por ingresos y multidimensional, 2022</t>
  </si>
  <si>
    <t>(Porcentaje, número de personas)</t>
  </si>
  <si>
    <t>Casos muestrales</t>
  </si>
  <si>
    <t>Población expandida</t>
  </si>
  <si>
    <t>Personas</t>
  </si>
  <si>
    <t>Número</t>
  </si>
  <si>
    <t>Porcentaje</t>
  </si>
  <si>
    <t>Pobreza por ingresos y multidimensional</t>
  </si>
  <si>
    <t>Pobreza por ingresos, no pobreza multidimensional</t>
  </si>
  <si>
    <t>No pobreza por ingresos, pobreza multidimensional</t>
  </si>
  <si>
    <t>No pobreza por ingresos ni multidimensional</t>
  </si>
  <si>
    <t>Pobreza por ingresos, sin dato multidimensional</t>
  </si>
  <si>
    <t>No pobreza por ingresos, sin dato multidimensional</t>
  </si>
  <si>
    <t>Total País</t>
  </si>
  <si>
    <t>Descomposición de la pobreza por ingresos según pobreza multidimensional, 2022</t>
  </si>
  <si>
    <t>Pobreza Multidimensional</t>
  </si>
  <si>
    <t>No pobreza multidimencional</t>
  </si>
  <si>
    <t>No pobreza por ingresos</t>
  </si>
  <si>
    <t>Pobreza por ingresos</t>
  </si>
  <si>
    <t>Descomposición de la pobreza multidimensional según pobreza por ingresos, 2022</t>
  </si>
  <si>
    <t>Sin dato</t>
  </si>
  <si>
    <t>Umbral: El Hogar es carente si...</t>
  </si>
  <si>
    <t>Asistencia Escolar</t>
  </si>
  <si>
    <t>Uno de  sus integrantes de 4 a 18 años de edad no está asistiendo a un establecimiento educacional y no ha egresado de cuarto medio, o  al menos un integrante de 6 a 26 años tiene una condición permanente y/o de larga duración y no asiste a un establecimiento educacional.</t>
  </si>
  <si>
    <t>Uno de sus integrantes mayores de 18 años ha alcanzado menos años de escolaridad que los establecidos por ley, de acuerdo a su edad.</t>
  </si>
  <si>
    <t>Rezago Escolar</t>
  </si>
  <si>
    <t>Uno de sus integrantes de 21 años o menos asiste a educación básica o media y se encuentra retrasado dos años o más.</t>
  </si>
  <si>
    <t>Malnutrición en niños (as)</t>
  </si>
  <si>
    <t>Uno de sus integrantes de 0 a 6 años está con sobrepeso u obesidad, o está en desnutrición o riesgo de desnutrición.</t>
  </si>
  <si>
    <t>Adscripción a Sistema de Salud</t>
  </si>
  <si>
    <t>Uno de sus integrantes no está afiliado a un sistema previsional de salud y no tiene otro seguro de salud.</t>
  </si>
  <si>
    <t>Atención de salud</t>
  </si>
  <si>
    <t>Uno de sus integrantes no recibió atención de salud en los últimos 3 meses o no tuvo cobertura del sistema AUGE-GES, por razones ajenas a su voluntad o preferencia.</t>
  </si>
  <si>
    <t>Trabajo y Seguridad Social</t>
  </si>
  <si>
    <t>Uno de sus integrantes mayores de 18 está desocupado, es decir, actualmente no tiene trabajo y busca trabajo durante el período de referencia.</t>
  </si>
  <si>
    <t>Uno de sus integrantes de 15 años o más que se encuentra ocupado no cotiza en el sistema previsional y no es trabajador independiente con educación superior completa.</t>
  </si>
  <si>
    <t>Uno de sus integrantes en edad de jubilar no percibe una pensión contributiva o no contributiva y no recibe otros ingresos por arriendos, retiro de utilidades, dividendos e intereses.</t>
  </si>
  <si>
    <t>Vivienda y Entorno</t>
  </si>
  <si>
    <t>(a) Se encuentran en situación de hacinamiento (el número de personas en el hogar por dormitorio de uso exclusivo es mayor o igual a 2,5); o, (b) Reside en una vivienda precaria o en una vivienda con muros, techos y/o piso en mal estado.</t>
  </si>
  <si>
    <t>Reside en una vivienda sin servicios sanitarios básicos (WC, llave dentro de la vivienda y agua según estándar urbano o rural).</t>
  </si>
  <si>
    <t>(a) Identifica 2 ó más problemas de contaminación medioambiental que ocurren con frecuencia siempre en el área de residencia; o, (b) no tienen miembros ocupados y carecen en su área de residencia de alguno de los tres equipamientos básicos (salud, educación y transporte); o, (c) carecen en su área de residencia de alguno de los tres equipamientos básicos (salud, educación y transporte) y tienen integrantes ocupados que usan transporte público o no motorizado y en promedio demoran 1 hora ó más en llegar desde su vivienda al lugar de su trabajo principal.</t>
  </si>
  <si>
    <t xml:space="preserve">No cuentan con ninguna persona que pueda ayudar (fuera de los miembros del hogar) en 8 situaciones relevantes de apoyo o cuidado; tampoco tienen miembros de 14 ó más años que hayan participado en los últimos 12 meses en alguna organización social o grupo y tampoco tienen miembros de 18 ó más años que se encuentren ocupados y que pertenezcan a alguna organización relacionada con su trabajo / N° total de hogares. </t>
  </si>
  <si>
    <t xml:space="preserve">declara que alguno de sus miembros ha sido discriminado o tratado injustamente durante los últimos 12 meses por alguno de los motivos tipificados en la pregunta respectiva </t>
  </si>
  <si>
    <t>hogares que declaran que alguno de sus miembros ha vivido o presenciado “siempre”, durante el último mes, a lo menos una de las siguientes situaciones en su área de residencia: i. Tráfico de  drogas ; o, ii. Balaceras o disparos</t>
  </si>
  <si>
    <t>Fuente: Ministerio de Desarrollo Social y Familia.</t>
  </si>
  <si>
    <t>ENCUESTA CASEN 2022: PERSONAS Y HOGARES EN LA MUESTRA POR ÁREA URBANA Y RURAL SEGÚN REGIÓN</t>
  </si>
  <si>
    <t>(Número de personas y hogares)</t>
  </si>
  <si>
    <t>Urbana</t>
  </si>
  <si>
    <t>Copiapó</t>
  </si>
  <si>
    <t>Bio Bio</t>
  </si>
  <si>
    <t>Fuente: Ministerio de Desarrollo Social, Encuesta Casen 2022.</t>
  </si>
  <si>
    <t>ENCUESTA CASEN 2022: PERSONAS Y HOGARES EXPANDIDOS POR ÁREA URBANA Y RURAL SEGÚN REGIÓN</t>
  </si>
  <si>
    <t>sin fuerza de trabajo total pais</t>
  </si>
  <si>
    <t>Incidencia de pobreza multidimensional (2017, 2022)</t>
  </si>
  <si>
    <t>Incidencia de pobreza multidimensional por situación de discapacidad (2017, 2022)</t>
  </si>
  <si>
    <t>c. Los factores de expansión construidos con las proyecciones de población a partir del Censo 2017 y con la metodología Raking están disponibles para cada año de la encuesta entre 2006 y 2022 en el sitio web del Observatorio Social, en la sección "Base de datos". Más antecedentes se pueden revisar en el documento "Nota técnica N°8: Resultados de Nueva Metodología de Calibración por Raking de los Factores de Expansión de la Encuesta Casen", disponible en el siguiente enlace:
https://observatorio.ministeriodesarrollosocial.gob.cl/storage/docs/casen/2020/Nota_tecnica8_Nueva_metodologia_Calibracion.pdf </t>
  </si>
  <si>
    <t>Incidencia de pobreza multidimensional por pertenencia a pueblos indígenas (2015, 2017, 2022)</t>
  </si>
  <si>
    <t>c. No se incluye en el universo a los individuos que responden la categoría "No sabe" en la pregunta utilizada para construir el indicador que identifica si la persona pertenece o no a pueblo indígena.</t>
  </si>
  <si>
    <t>c. No se incluye en el universo a los individuos que responden la categoría "No sabe" en la pregunta utilizada para construir el indicador que identifica si la persona nació o no fuera de Chile.</t>
  </si>
  <si>
    <t>Atención a salud</t>
  </si>
  <si>
    <t>Contribuciones por dimensión e indicador a la Pobreza Multidimensional a nivel nacional y pertenencia de la jefatura del hogar a pueblos indígenas  (2015, 2017, 2022)</t>
  </si>
  <si>
    <t>Promedio, Hogares</t>
  </si>
  <si>
    <t>Porcentaje, Hogares</t>
  </si>
  <si>
    <t>Porcentaje de hogares con jefatura de hogar mujer (2015, 2017,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</si>
</sst>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_ ;_ * \-#,##0_ ;_ * &quot;-&quot;_ ;_ @_ "/>
    <numFmt numFmtId="165" formatCode="_ * #,##0.00_ ;_ * \-#,##0.00_ ;_ * &quot;-&quot;??_ ;_ @_ "/>
    <numFmt numFmtId="166" formatCode="0.0%"/>
    <numFmt numFmtId="167" formatCode="#,##0_ ;\-#,##0\ "/>
    <numFmt numFmtId="168" formatCode="0.0"/>
    <numFmt numFmtId="169" formatCode="#,##0.0"/>
    <numFmt numFmtId="170" formatCode="_-* #,##0_-;\-* #,##0_-;_-* &quot;-&quot;??_-;_-@_-"/>
    <numFmt numFmtId="171" formatCode="#,##0.0_ ;\-#,##0.0\ "/>
  </numFmts>
  <fonts count="38" x14ac:knownFonts="1">
    <font>
      <sz val="11"/>
      <color theme="1"/>
      <name val="Calibri"/>
      <family val="2"/>
      <scheme val="minor"/>
    </font>
    <font>
      <sz val="10"/>
      <name val="Arial"/>
      <family val="2"/>
    </font>
    <font>
      <u/>
      <sz val="11"/>
      <name val="Calibri"/>
      <family val="2"/>
    </font>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sz val="11"/>
      <color theme="1"/>
      <name val="Calibri"/>
      <family val="2"/>
    </font>
    <font>
      <sz val="11"/>
      <name val="Calibri"/>
      <family val="2"/>
      <scheme val="minor"/>
    </font>
    <font>
      <sz val="10"/>
      <color rgb="FF000000"/>
      <name val="Verdana"/>
      <family val="2"/>
    </font>
    <font>
      <sz val="10"/>
      <color theme="1"/>
      <name val="Calibri"/>
      <family val="2"/>
      <scheme val="minor"/>
    </font>
    <font>
      <b/>
      <sz val="10"/>
      <color theme="1"/>
      <name val="Calibri"/>
      <family val="2"/>
      <scheme val="minor"/>
    </font>
    <font>
      <b/>
      <sz val="10"/>
      <color theme="1"/>
      <name val="Verdana"/>
      <family val="2"/>
    </font>
    <font>
      <sz val="10"/>
      <color rgb="FF000000"/>
      <name val="Calibri"/>
      <family val="2"/>
      <scheme val="minor"/>
    </font>
    <font>
      <i/>
      <sz val="10"/>
      <name val="Calibri"/>
      <family val="2"/>
      <scheme val="minor"/>
    </font>
    <font>
      <u/>
      <sz val="11"/>
      <color theme="1"/>
      <name val="Calibri"/>
      <family val="2"/>
    </font>
    <font>
      <u/>
      <sz val="11"/>
      <color theme="1"/>
      <name val="Calibri"/>
      <family val="2"/>
      <scheme val="minor"/>
    </font>
    <font>
      <b/>
      <sz val="11"/>
      <name val="Calibri"/>
      <family val="2"/>
      <scheme val="minor"/>
    </font>
    <font>
      <u/>
      <sz val="11"/>
      <name val="Calibri"/>
      <family val="2"/>
      <scheme val="minor"/>
    </font>
    <font>
      <sz val="10"/>
      <name val="Calibri"/>
      <family val="2"/>
      <scheme val="minor"/>
    </font>
    <font>
      <b/>
      <sz val="10"/>
      <name val="Calibri"/>
      <family val="2"/>
      <scheme val="minor"/>
    </font>
    <font>
      <b/>
      <sz val="10"/>
      <color rgb="FFFFFFFF"/>
      <name val="Calibri"/>
      <family val="2"/>
      <scheme val="minor"/>
    </font>
    <font>
      <i/>
      <sz val="11"/>
      <name val="Calibri"/>
      <family val="2"/>
      <scheme val="minor"/>
    </font>
    <font>
      <i/>
      <sz val="10"/>
      <color theme="1"/>
      <name val="Calibri"/>
      <family val="2"/>
      <scheme val="minor"/>
    </font>
    <font>
      <b/>
      <i/>
      <sz val="11"/>
      <color theme="1"/>
      <name val="Calibri"/>
      <family val="2"/>
      <scheme val="minor"/>
    </font>
    <font>
      <i/>
      <sz val="11"/>
      <color theme="1"/>
      <name val="Calibri"/>
      <family val="2"/>
      <scheme val="minor"/>
    </font>
    <font>
      <b/>
      <sz val="10"/>
      <name val="Verdana"/>
      <family val="2"/>
    </font>
    <font>
      <sz val="10"/>
      <name val="Calibri"/>
      <family val="2"/>
    </font>
    <font>
      <sz val="11"/>
      <name val="Calibri"/>
      <family val="2"/>
    </font>
    <font>
      <b/>
      <sz val="10"/>
      <name val="Calibri"/>
      <family val="2"/>
    </font>
    <font>
      <b/>
      <sz val="11"/>
      <name val="Calibri"/>
      <family val="2"/>
    </font>
    <font>
      <b/>
      <sz val="10"/>
      <color rgb="FF000000"/>
      <name val="Calibri"/>
      <family val="2"/>
      <scheme val="minor"/>
    </font>
    <font>
      <sz val="11"/>
      <color rgb="FFFF0000"/>
      <name val="Calibri"/>
      <family val="2"/>
      <scheme val="minor"/>
    </font>
    <font>
      <b/>
      <sz val="10"/>
      <name val="Calibri"/>
      <family val="2"/>
    </font>
    <font>
      <sz val="11"/>
      <name val="Calibri"/>
      <family val="2"/>
    </font>
    <font>
      <sz val="10"/>
      <color rgb="FF000000"/>
      <name val="Verdana"/>
      <family val="2"/>
    </font>
    <font>
      <sz val="10"/>
      <color rgb="FF000000"/>
      <name val="Calibri"/>
      <family val="2"/>
    </font>
    <font>
      <sz val="10"/>
      <name val="Calibri"/>
      <family val="2"/>
    </font>
  </fonts>
  <fills count="12">
    <fill>
      <patternFill patternType="none"/>
    </fill>
    <fill>
      <patternFill patternType="gray125"/>
    </fill>
    <fill>
      <patternFill patternType="solid">
        <fgColor theme="0"/>
        <bgColor indexed="64"/>
      </patternFill>
    </fill>
    <fill>
      <patternFill patternType="solid">
        <fgColor rgb="FF4472C4"/>
        <bgColor indexed="64"/>
      </patternFill>
    </fill>
    <fill>
      <patternFill patternType="solid">
        <fgColor rgb="FFCFD5EA"/>
        <bgColor indexed="64"/>
      </patternFill>
    </fill>
    <fill>
      <patternFill patternType="solid">
        <fgColor rgb="FFE9EBF5"/>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style="medium">
        <color rgb="FFFFFFFF"/>
      </left>
      <right style="medium">
        <color rgb="FFFFFFFF"/>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diagonal/>
    </border>
  </borders>
  <cellStyleXfs count="6">
    <xf numFmtId="0" fontId="0" fillId="0" borderId="0"/>
    <xf numFmtId="0" fontId="5" fillId="0" borderId="0" applyNumberFormat="0" applyFill="0" applyBorder="0" applyAlignment="0" applyProtection="0">
      <alignment vertical="top"/>
      <protection locked="0"/>
    </xf>
    <xf numFmtId="0" fontId="1" fillId="0" borderId="0"/>
    <xf numFmtId="9" fontId="3" fillId="0" borderId="0" applyFont="0" applyFill="0" applyBorder="0" applyAlignment="0" applyProtection="0"/>
    <xf numFmtId="9" fontId="1" fillId="0" borderId="0" applyFont="0" applyFill="0" applyBorder="0" applyAlignment="0" applyProtection="0"/>
    <xf numFmtId="165" fontId="3" fillId="0" borderId="0" applyFont="0" applyFill="0" applyBorder="0" applyAlignment="0" applyProtection="0"/>
  </cellStyleXfs>
  <cellXfs count="358">
    <xf numFmtId="0" fontId="0" fillId="0" borderId="0" xfId="0"/>
    <xf numFmtId="0" fontId="0" fillId="2" borderId="0" xfId="0" applyFill="1"/>
    <xf numFmtId="0" fontId="4" fillId="2" borderId="0" xfId="0" applyFont="1" applyFill="1"/>
    <xf numFmtId="0" fontId="8" fillId="2" borderId="0" xfId="0" applyFont="1" applyFill="1"/>
    <xf numFmtId="0" fontId="10" fillId="2" borderId="0" xfId="0" applyFont="1" applyFill="1"/>
    <xf numFmtId="0" fontId="21" fillId="3" borderId="2" xfId="0" applyFont="1" applyFill="1" applyBorder="1" applyAlignment="1">
      <alignment horizontal="center" vertical="center" wrapText="1" readingOrder="1"/>
    </xf>
    <xf numFmtId="0" fontId="13" fillId="4" borderId="3" xfId="0" applyFont="1" applyFill="1" applyBorder="1" applyAlignment="1">
      <alignment horizontal="center" vertical="center" wrapText="1" readingOrder="1"/>
    </xf>
    <xf numFmtId="0" fontId="13" fillId="4" borderId="3" xfId="0" applyFont="1" applyFill="1" applyBorder="1" applyAlignment="1">
      <alignment horizontal="justify" vertical="center" wrapText="1" readingOrder="1"/>
    </xf>
    <xf numFmtId="0" fontId="13" fillId="5" borderId="4" xfId="0" applyFont="1" applyFill="1" applyBorder="1" applyAlignment="1">
      <alignment horizontal="center" vertical="center" wrapText="1" readingOrder="1"/>
    </xf>
    <xf numFmtId="0" fontId="13" fillId="5" borderId="4" xfId="0" applyFont="1" applyFill="1" applyBorder="1" applyAlignment="1">
      <alignment horizontal="justify" vertical="center" wrapText="1" readingOrder="1"/>
    </xf>
    <xf numFmtId="0" fontId="13" fillId="4" borderId="4" xfId="0" applyFont="1" applyFill="1" applyBorder="1" applyAlignment="1">
      <alignment horizontal="center" vertical="center" wrapText="1" readingOrder="1"/>
    </xf>
    <xf numFmtId="0" fontId="13" fillId="4" borderId="4" xfId="0" applyFont="1" applyFill="1" applyBorder="1" applyAlignment="1">
      <alignment horizontal="justify" vertical="center" wrapText="1" readingOrder="1"/>
    </xf>
    <xf numFmtId="0" fontId="19" fillId="2" borderId="0" xfId="0" applyFont="1" applyFill="1"/>
    <xf numFmtId="0" fontId="19" fillId="0" borderId="0" xfId="0" applyFont="1" applyAlignment="1">
      <alignment vertical="top" wrapText="1"/>
    </xf>
    <xf numFmtId="0" fontId="8" fillId="0" borderId="0" xfId="0" applyFont="1"/>
    <xf numFmtId="0" fontId="8" fillId="6" borderId="0" xfId="0" applyFont="1" applyFill="1"/>
    <xf numFmtId="0" fontId="0" fillId="0" borderId="0" xfId="0" applyAlignment="1">
      <alignment vertical="center"/>
    </xf>
    <xf numFmtId="0" fontId="0" fillId="0" borderId="0" xfId="0" applyAlignment="1">
      <alignment horizontal="left" vertical="center"/>
    </xf>
    <xf numFmtId="0" fontId="8" fillId="0" borderId="0" xfId="0" applyFont="1" applyAlignment="1">
      <alignment horizontal="left" vertical="center"/>
    </xf>
    <xf numFmtId="0" fontId="6" fillId="8" borderId="9" xfId="0" applyFont="1" applyFill="1" applyBorder="1" applyAlignment="1">
      <alignment horizontal="center" vertical="center"/>
    </xf>
    <xf numFmtId="0" fontId="6" fillId="8" borderId="0" xfId="0" applyFont="1" applyFill="1" applyAlignment="1">
      <alignment horizontal="center" vertical="center"/>
    </xf>
    <xf numFmtId="0" fontId="17" fillId="8" borderId="0" xfId="0" applyFont="1" applyFill="1" applyAlignment="1">
      <alignment horizontal="center"/>
    </xf>
    <xf numFmtId="0" fontId="17" fillId="8" borderId="0" xfId="0" applyFont="1" applyFill="1" applyAlignment="1">
      <alignment horizontal="left"/>
    </xf>
    <xf numFmtId="0" fontId="5" fillId="0" borderId="0" xfId="1" applyAlignment="1" applyProtection="1">
      <alignment horizontal="center" vertical="center"/>
    </xf>
    <xf numFmtId="0" fontId="8" fillId="9" borderId="0" xfId="0" applyFont="1" applyFill="1"/>
    <xf numFmtId="0" fontId="10" fillId="9" borderId="0" xfId="0" applyFont="1" applyFill="1"/>
    <xf numFmtId="0" fontId="5" fillId="0" borderId="0" xfId="1" applyFill="1" applyAlignment="1" applyProtection="1">
      <alignment vertical="center"/>
    </xf>
    <xf numFmtId="0" fontId="11" fillId="0" borderId="0" xfId="0" applyFont="1"/>
    <xf numFmtId="0" fontId="0" fillId="9" borderId="0" xfId="0" applyFill="1"/>
    <xf numFmtId="0" fontId="5" fillId="0" borderId="9" xfId="1" applyFill="1" applyBorder="1" applyAlignment="1" applyProtection="1">
      <alignment horizontal="center"/>
    </xf>
    <xf numFmtId="0" fontId="19" fillId="9" borderId="0" xfId="0" applyFont="1" applyFill="1"/>
    <xf numFmtId="0" fontId="5" fillId="10" borderId="0" xfId="1" applyFill="1" applyAlignment="1" applyProtection="1">
      <alignment vertical="center"/>
    </xf>
    <xf numFmtId="0" fontId="0" fillId="10" borderId="0" xfId="0" applyFill="1"/>
    <xf numFmtId="0" fontId="5" fillId="0" borderId="16" xfId="1" applyFill="1" applyBorder="1" applyAlignment="1" applyProtection="1">
      <alignment horizontal="center"/>
    </xf>
    <xf numFmtId="0" fontId="0" fillId="0" borderId="16" xfId="0" applyBorder="1" applyAlignment="1">
      <alignment vertical="center"/>
    </xf>
    <xf numFmtId="0" fontId="0" fillId="0" borderId="24" xfId="0" applyBorder="1" applyAlignment="1">
      <alignment horizontal="left" vertical="center"/>
    </xf>
    <xf numFmtId="0" fontId="5" fillId="0" borderId="24" xfId="1" applyFill="1" applyBorder="1" applyAlignment="1" applyProtection="1">
      <alignment horizontal="center"/>
    </xf>
    <xf numFmtId="0" fontId="0" fillId="0" borderId="24" xfId="0" applyBorder="1" applyAlignment="1">
      <alignment vertical="center"/>
    </xf>
    <xf numFmtId="170" fontId="10" fillId="10" borderId="24" xfId="5" applyNumberFormat="1" applyFont="1" applyFill="1" applyBorder="1"/>
    <xf numFmtId="0" fontId="19" fillId="10" borderId="0" xfId="0" applyFont="1" applyFill="1" applyAlignment="1">
      <alignment vertical="top"/>
    </xf>
    <xf numFmtId="168" fontId="10" fillId="10" borderId="24" xfId="0" applyNumberFormat="1" applyFont="1" applyFill="1" applyBorder="1" applyAlignment="1">
      <alignment horizontal="center"/>
    </xf>
    <xf numFmtId="0" fontId="10" fillId="10" borderId="24" xfId="0" applyFont="1" applyFill="1" applyBorder="1"/>
    <xf numFmtId="3" fontId="10" fillId="10" borderId="24" xfId="0" applyNumberFormat="1" applyFont="1" applyFill="1" applyBorder="1" applyAlignment="1">
      <alignment horizontal="center"/>
    </xf>
    <xf numFmtId="0" fontId="11" fillId="10" borderId="24" xfId="0" applyFont="1" applyFill="1" applyBorder="1"/>
    <xf numFmtId="0" fontId="11" fillId="10" borderId="23" xfId="0" applyFont="1" applyFill="1" applyBorder="1"/>
    <xf numFmtId="3" fontId="11" fillId="10" borderId="23" xfId="0" applyNumberFormat="1" applyFont="1" applyFill="1" applyBorder="1" applyAlignment="1">
      <alignment horizontal="center"/>
    </xf>
    <xf numFmtId="168" fontId="11" fillId="10" borderId="23" xfId="0" applyNumberFormat="1" applyFont="1" applyFill="1" applyBorder="1" applyAlignment="1">
      <alignment horizontal="center"/>
    </xf>
    <xf numFmtId="0" fontId="11" fillId="10" borderId="14" xfId="0" applyFont="1" applyFill="1" applyBorder="1" applyAlignment="1">
      <alignment horizontal="center"/>
    </xf>
    <xf numFmtId="0" fontId="0" fillId="10" borderId="13" xfId="0" applyFill="1" applyBorder="1"/>
    <xf numFmtId="0" fontId="8" fillId="0" borderId="13" xfId="0" applyFont="1" applyBorder="1"/>
    <xf numFmtId="0" fontId="0" fillId="0" borderId="13" xfId="0" applyBorder="1" applyAlignment="1">
      <alignment vertical="center"/>
    </xf>
    <xf numFmtId="0" fontId="8" fillId="0" borderId="24" xfId="0" applyFont="1" applyBorder="1"/>
    <xf numFmtId="0" fontId="11" fillId="10" borderId="23" xfId="0" applyFont="1" applyFill="1" applyBorder="1" applyAlignment="1">
      <alignment horizontal="center"/>
    </xf>
    <xf numFmtId="169" fontId="11" fillId="10" borderId="23" xfId="0" applyNumberFormat="1" applyFont="1" applyFill="1" applyBorder="1" applyAlignment="1">
      <alignment horizontal="center"/>
    </xf>
    <xf numFmtId="0" fontId="17" fillId="10" borderId="0" xfId="0" applyFont="1" applyFill="1"/>
    <xf numFmtId="0" fontId="17" fillId="10" borderId="23" xfId="0" applyFont="1" applyFill="1" applyBorder="1" applyAlignment="1">
      <alignment horizontal="center" wrapText="1"/>
    </xf>
    <xf numFmtId="0" fontId="8" fillId="10" borderId="16" xfId="0" applyFont="1" applyFill="1" applyBorder="1" applyAlignment="1">
      <alignment horizontal="center" vertical="center" wrapText="1"/>
    </xf>
    <xf numFmtId="0" fontId="5" fillId="0" borderId="16" xfId="1" applyBorder="1" applyAlignment="1" applyProtection="1">
      <alignment horizontal="center" vertical="center"/>
    </xf>
    <xf numFmtId="0" fontId="8" fillId="0" borderId="16" xfId="0" applyFont="1" applyBorder="1" applyAlignment="1">
      <alignment vertical="center"/>
    </xf>
    <xf numFmtId="0" fontId="8" fillId="0" borderId="16" xfId="0" applyFont="1" applyBorder="1" applyAlignment="1">
      <alignment horizontal="left" vertical="center"/>
    </xf>
    <xf numFmtId="0" fontId="5" fillId="0" borderId="13" xfId="1" applyBorder="1" applyAlignment="1" applyProtection="1">
      <alignment horizontal="center" vertical="center"/>
    </xf>
    <xf numFmtId="0" fontId="8" fillId="0" borderId="13" xfId="0" applyFont="1" applyBorder="1" applyAlignment="1">
      <alignment vertical="center"/>
    </xf>
    <xf numFmtId="0" fontId="8" fillId="0" borderId="13" xfId="0" applyFont="1"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left" vertical="center"/>
    </xf>
    <xf numFmtId="0" fontId="5" fillId="0" borderId="24" xfId="1" applyBorder="1" applyAlignment="1" applyProtection="1">
      <alignment horizontal="center" vertical="center"/>
    </xf>
    <xf numFmtId="0" fontId="8" fillId="0" borderId="24" xfId="0" applyFont="1" applyBorder="1" applyAlignment="1">
      <alignment vertical="center"/>
    </xf>
    <xf numFmtId="0" fontId="8" fillId="10" borderId="9" xfId="0" applyFont="1" applyFill="1" applyBorder="1" applyAlignment="1">
      <alignment horizontal="center" vertical="center" wrapText="1"/>
    </xf>
    <xf numFmtId="0" fontId="5" fillId="10" borderId="9" xfId="1" applyFill="1" applyBorder="1" applyAlignment="1" applyProtection="1">
      <alignment horizontal="center" vertical="center"/>
    </xf>
    <xf numFmtId="0" fontId="8" fillId="10" borderId="9" xfId="0" applyFont="1" applyFill="1" applyBorder="1" applyAlignment="1">
      <alignment vertical="center"/>
    </xf>
    <xf numFmtId="0" fontId="8" fillId="10" borderId="9" xfId="0" applyFont="1" applyFill="1" applyBorder="1" applyAlignment="1">
      <alignment horizontal="left" vertical="center"/>
    </xf>
    <xf numFmtId="0" fontId="5" fillId="10" borderId="13" xfId="1" applyFill="1" applyBorder="1" applyAlignment="1" applyProtection="1">
      <alignment horizontal="center" vertical="center"/>
    </xf>
    <xf numFmtId="0" fontId="0" fillId="10" borderId="13" xfId="0" applyFill="1" applyBorder="1" applyAlignment="1">
      <alignment vertical="center"/>
    </xf>
    <xf numFmtId="0" fontId="0" fillId="10" borderId="13" xfId="0" applyFill="1" applyBorder="1" applyAlignment="1">
      <alignment horizontal="left" vertical="center"/>
    </xf>
    <xf numFmtId="0" fontId="5" fillId="10" borderId="0" xfId="1" applyFill="1" applyAlignment="1" applyProtection="1">
      <alignment horizontal="center" vertical="center"/>
    </xf>
    <xf numFmtId="0" fontId="0" fillId="10" borderId="0" xfId="0" applyFill="1" applyAlignment="1">
      <alignment vertical="center"/>
    </xf>
    <xf numFmtId="0" fontId="8" fillId="10" borderId="0" xfId="0" applyFont="1" applyFill="1" applyAlignment="1">
      <alignment horizontal="left"/>
    </xf>
    <xf numFmtId="0" fontId="5" fillId="10" borderId="16" xfId="1" applyFill="1" applyBorder="1" applyAlignment="1" applyProtection="1">
      <alignment horizontal="center" vertical="center"/>
    </xf>
    <xf numFmtId="0" fontId="0" fillId="10" borderId="16" xfId="0" applyFill="1" applyBorder="1" applyAlignment="1">
      <alignment vertical="center"/>
    </xf>
    <xf numFmtId="0" fontId="0" fillId="10" borderId="16" xfId="0" applyFill="1" applyBorder="1" applyAlignment="1">
      <alignment horizontal="left" vertical="center"/>
    </xf>
    <xf numFmtId="0" fontId="0" fillId="10" borderId="0" xfId="0" applyFill="1" applyAlignment="1">
      <alignment horizontal="left" vertical="center"/>
    </xf>
    <xf numFmtId="0" fontId="8" fillId="10" borderId="0" xfId="0" applyFont="1" applyFill="1" applyAlignment="1">
      <alignment vertical="center"/>
    </xf>
    <xf numFmtId="0" fontId="8" fillId="10" borderId="9" xfId="0" applyFont="1" applyFill="1" applyBorder="1" applyAlignment="1">
      <alignment horizontal="center" wrapText="1"/>
    </xf>
    <xf numFmtId="0" fontId="8" fillId="10" borderId="16" xfId="0" applyFont="1" applyFill="1" applyBorder="1" applyAlignment="1">
      <alignment vertical="center"/>
    </xf>
    <xf numFmtId="0" fontId="8" fillId="10" borderId="16" xfId="0" applyFont="1" applyFill="1" applyBorder="1" applyAlignment="1">
      <alignment horizontal="left" vertical="center"/>
    </xf>
    <xf numFmtId="0" fontId="8" fillId="10" borderId="13" xfId="0" applyFont="1" applyFill="1" applyBorder="1" applyAlignment="1">
      <alignment vertical="center"/>
    </xf>
    <xf numFmtId="0" fontId="8" fillId="10" borderId="13" xfId="0" applyFont="1" applyFill="1" applyBorder="1" applyAlignment="1">
      <alignment horizontal="left" vertical="center"/>
    </xf>
    <xf numFmtId="0" fontId="17" fillId="10" borderId="0" xfId="0" applyFont="1" applyFill="1" applyAlignment="1">
      <alignment vertical="center"/>
    </xf>
    <xf numFmtId="0" fontId="22" fillId="10" borderId="0" xfId="0" applyFont="1" applyFill="1"/>
    <xf numFmtId="0" fontId="2" fillId="10" borderId="0" xfId="1" applyFont="1" applyFill="1" applyAlignment="1" applyProtection="1"/>
    <xf numFmtId="0" fontId="8" fillId="10" borderId="0" xfId="0" applyFont="1" applyFill="1"/>
    <xf numFmtId="0" fontId="4" fillId="10" borderId="0" xfId="0" applyFont="1" applyFill="1"/>
    <xf numFmtId="0" fontId="6" fillId="10" borderId="23" xfId="0" applyFont="1" applyFill="1" applyBorder="1" applyAlignment="1">
      <alignment horizontal="center" vertical="center"/>
    </xf>
    <xf numFmtId="0" fontId="0" fillId="10" borderId="14" xfId="0" applyFill="1" applyBorder="1" applyAlignment="1">
      <alignment horizontal="left" vertical="center"/>
    </xf>
    <xf numFmtId="0" fontId="6" fillId="10" borderId="14" xfId="0" applyFont="1" applyFill="1" applyBorder="1" applyAlignment="1">
      <alignment horizontal="center" vertical="center"/>
    </xf>
    <xf numFmtId="168" fontId="34" fillId="10" borderId="24" xfId="0" applyNumberFormat="1" applyFont="1" applyFill="1" applyBorder="1" applyAlignment="1">
      <alignment horizontal="center" vertical="center"/>
    </xf>
    <xf numFmtId="168" fontId="34" fillId="10" borderId="24" xfId="0" applyNumberFormat="1" applyFont="1" applyFill="1" applyBorder="1" applyAlignment="1">
      <alignment horizontal="center"/>
    </xf>
    <xf numFmtId="167" fontId="34" fillId="10" borderId="14" xfId="0" applyNumberFormat="1" applyFont="1" applyFill="1" applyBorder="1" applyAlignment="1">
      <alignment horizontal="center"/>
    </xf>
    <xf numFmtId="0" fontId="17" fillId="10" borderId="0" xfId="0" applyFont="1" applyFill="1" applyAlignment="1">
      <alignment vertical="center" wrapText="1"/>
    </xf>
    <xf numFmtId="0" fontId="17" fillId="10" borderId="0" xfId="0" applyFont="1" applyFill="1" applyAlignment="1">
      <alignment wrapText="1"/>
    </xf>
    <xf numFmtId="0" fontId="8" fillId="10" borderId="0" xfId="0" applyFont="1" applyFill="1" applyAlignment="1">
      <alignment wrapText="1"/>
    </xf>
    <xf numFmtId="0" fontId="9" fillId="10" borderId="0" xfId="0" applyFont="1" applyFill="1" applyAlignment="1">
      <alignment horizontal="left" vertical="center" wrapText="1" readingOrder="1"/>
    </xf>
    <xf numFmtId="169" fontId="35" fillId="10" borderId="24" xfId="0" applyNumberFormat="1" applyFont="1" applyFill="1" applyBorder="1" applyAlignment="1">
      <alignment horizontal="center" vertical="center" wrapText="1"/>
    </xf>
    <xf numFmtId="3" fontId="35" fillId="10" borderId="24" xfId="0" applyNumberFormat="1" applyFont="1" applyFill="1" applyBorder="1" applyAlignment="1">
      <alignment horizontal="center" vertical="center" wrapText="1"/>
    </xf>
    <xf numFmtId="0" fontId="6" fillId="10" borderId="23" xfId="0" applyFont="1" applyFill="1" applyBorder="1"/>
    <xf numFmtId="169" fontId="26" fillId="10" borderId="23" xfId="0" applyNumberFormat="1" applyFont="1" applyFill="1" applyBorder="1" applyAlignment="1">
      <alignment horizontal="center" vertical="top" wrapText="1"/>
    </xf>
    <xf numFmtId="3" fontId="26" fillId="10" borderId="23" xfId="0" applyNumberFormat="1" applyFont="1" applyFill="1" applyBorder="1" applyAlignment="1">
      <alignment horizontal="center" vertical="top" wrapText="1"/>
    </xf>
    <xf numFmtId="0" fontId="27" fillId="0" borderId="24" xfId="0" applyFont="1" applyBorder="1" applyAlignment="1">
      <alignment horizontal="center" vertical="top" wrapText="1"/>
    </xf>
    <xf numFmtId="0" fontId="28" fillId="10" borderId="24" xfId="0" applyFont="1" applyFill="1" applyBorder="1" applyAlignment="1">
      <alignment horizontal="center"/>
    </xf>
    <xf numFmtId="0" fontId="27" fillId="10" borderId="24" xfId="0" applyFont="1" applyFill="1" applyBorder="1" applyAlignment="1">
      <alignment horizontal="center" vertical="top"/>
    </xf>
    <xf numFmtId="0" fontId="6" fillId="10" borderId="13" xfId="0" applyFont="1" applyFill="1" applyBorder="1" applyAlignment="1">
      <alignment horizontal="center"/>
    </xf>
    <xf numFmtId="0" fontId="6" fillId="10" borderId="23" xfId="0" applyFont="1" applyFill="1" applyBorder="1" applyAlignment="1">
      <alignment horizontal="center"/>
    </xf>
    <xf numFmtId="0" fontId="13" fillId="10" borderId="0" xfId="0" applyFont="1" applyFill="1" applyAlignment="1">
      <alignment horizontal="left" vertical="center" wrapText="1" readingOrder="1"/>
    </xf>
    <xf numFmtId="168" fontId="36" fillId="10" borderId="24" xfId="0" applyNumberFormat="1" applyFont="1" applyFill="1" applyBorder="1" applyAlignment="1">
      <alignment horizontal="center" vertical="center" wrapText="1"/>
    </xf>
    <xf numFmtId="0" fontId="10" fillId="10" borderId="0" xfId="0" applyFont="1" applyFill="1" applyAlignment="1">
      <alignment horizontal="left" vertical="center" wrapText="1" readingOrder="1"/>
    </xf>
    <xf numFmtId="3" fontId="37" fillId="10" borderId="24" xfId="0" applyNumberFormat="1" applyFont="1" applyFill="1" applyBorder="1" applyAlignment="1">
      <alignment horizontal="center" vertical="center" wrapText="1"/>
    </xf>
    <xf numFmtId="168" fontId="37" fillId="10" borderId="24" xfId="0" applyNumberFormat="1" applyFont="1" applyFill="1" applyBorder="1" applyAlignment="1">
      <alignment horizontal="center" vertical="center" wrapText="1"/>
    </xf>
    <xf numFmtId="168" fontId="11" fillId="10" borderId="23" xfId="3" applyNumberFormat="1" applyFont="1" applyFill="1" applyBorder="1" applyAlignment="1">
      <alignment horizontal="center" vertical="top" wrapText="1" readingOrder="1"/>
    </xf>
    <xf numFmtId="3" fontId="11" fillId="10" borderId="23" xfId="3" applyNumberFormat="1" applyFont="1" applyFill="1" applyBorder="1" applyAlignment="1">
      <alignment horizontal="center" vertical="top" wrapText="1" readingOrder="1"/>
    </xf>
    <xf numFmtId="0" fontId="19" fillId="10" borderId="0" xfId="0" applyFont="1" applyFill="1" applyAlignment="1">
      <alignment vertical="top" wrapText="1"/>
    </xf>
    <xf numFmtId="0" fontId="11" fillId="10" borderId="23" xfId="0" applyFont="1" applyFill="1" applyBorder="1" applyAlignment="1">
      <alignment horizontal="left" vertical="center" wrapText="1"/>
    </xf>
    <xf numFmtId="0" fontId="11" fillId="10" borderId="23" xfId="0" applyFont="1" applyFill="1" applyBorder="1" applyAlignment="1">
      <alignment horizontal="center" vertical="top" wrapText="1" readingOrder="1"/>
    </xf>
    <xf numFmtId="0" fontId="11" fillId="10" borderId="9" xfId="0" applyFont="1" applyFill="1" applyBorder="1" applyAlignment="1">
      <alignment horizontal="left" vertical="center" wrapText="1"/>
    </xf>
    <xf numFmtId="0" fontId="11" fillId="10" borderId="9" xfId="0" applyFont="1" applyFill="1" applyBorder="1" applyAlignment="1">
      <alignment horizontal="center" vertical="top" wrapText="1" readingOrder="1"/>
    </xf>
    <xf numFmtId="3" fontId="37" fillId="10" borderId="24" xfId="0" applyNumberFormat="1" applyFont="1" applyFill="1" applyBorder="1" applyAlignment="1">
      <alignment horizontal="center" wrapText="1"/>
    </xf>
    <xf numFmtId="3" fontId="11" fillId="10" borderId="23" xfId="0" applyNumberFormat="1" applyFont="1" applyFill="1" applyBorder="1" applyAlignment="1">
      <alignment horizontal="center" wrapText="1" readingOrder="1"/>
    </xf>
    <xf numFmtId="0" fontId="0" fillId="10" borderId="24" xfId="0" applyFill="1" applyBorder="1"/>
    <xf numFmtId="3" fontId="11" fillId="10" borderId="23" xfId="0" applyNumberFormat="1" applyFont="1" applyFill="1" applyBorder="1" applyAlignment="1">
      <alignment horizontal="center" vertical="top" wrapText="1" readingOrder="1"/>
    </xf>
    <xf numFmtId="169" fontId="12" fillId="10" borderId="23" xfId="3" applyNumberFormat="1" applyFont="1" applyFill="1" applyBorder="1" applyAlignment="1">
      <alignment horizontal="center" vertical="top" wrapText="1" readingOrder="1"/>
    </xf>
    <xf numFmtId="3" fontId="12" fillId="10" borderId="23" xfId="3" applyNumberFormat="1" applyFont="1" applyFill="1" applyBorder="1" applyAlignment="1">
      <alignment horizontal="center" vertical="top" wrapText="1" readingOrder="1"/>
    </xf>
    <xf numFmtId="168" fontId="29" fillId="10" borderId="23" xfId="0" applyNumberFormat="1" applyFont="1" applyFill="1" applyBorder="1" applyAlignment="1">
      <alignment horizontal="center" vertical="top" wrapText="1"/>
    </xf>
    <xf numFmtId="3" fontId="29" fillId="10" borderId="23" xfId="0" applyNumberFormat="1" applyFont="1" applyFill="1" applyBorder="1" applyAlignment="1">
      <alignment horizontal="center" vertical="top" wrapText="1"/>
    </xf>
    <xf numFmtId="3" fontId="33" fillId="10" borderId="23" xfId="0" applyNumberFormat="1" applyFont="1" applyFill="1" applyBorder="1" applyAlignment="1">
      <alignment horizontal="center" vertical="top" wrapText="1"/>
    </xf>
    <xf numFmtId="0" fontId="6" fillId="10" borderId="0" xfId="0" applyFont="1" applyFill="1" applyAlignment="1">
      <alignment vertical="center"/>
    </xf>
    <xf numFmtId="0" fontId="6" fillId="10" borderId="0" xfId="0" applyFont="1" applyFill="1"/>
    <xf numFmtId="0" fontId="11" fillId="10" borderId="23" xfId="0" applyFont="1" applyFill="1" applyBorder="1" applyAlignment="1">
      <alignment horizontal="left" vertical="top" wrapText="1" readingOrder="1"/>
    </xf>
    <xf numFmtId="0" fontId="10" fillId="10" borderId="24" xfId="0" applyFont="1" applyFill="1" applyBorder="1" applyAlignment="1">
      <alignment horizontal="left" vertical="top" wrapText="1" readingOrder="1"/>
    </xf>
    <xf numFmtId="0" fontId="17" fillId="10" borderId="21" xfId="0" applyFont="1" applyFill="1" applyBorder="1" applyAlignment="1">
      <alignment vertical="center"/>
    </xf>
    <xf numFmtId="0" fontId="6" fillId="10" borderId="23" xfId="0" applyFont="1" applyFill="1" applyBorder="1" applyAlignment="1">
      <alignment horizontal="left" vertical="center"/>
    </xf>
    <xf numFmtId="168" fontId="33" fillId="10" borderId="23" xfId="0" applyNumberFormat="1" applyFont="1" applyFill="1" applyBorder="1" applyAlignment="1">
      <alignment horizontal="center" vertical="center" wrapText="1"/>
    </xf>
    <xf numFmtId="3" fontId="33" fillId="10" borderId="23" xfId="0" applyNumberFormat="1" applyFont="1" applyFill="1" applyBorder="1" applyAlignment="1">
      <alignment horizontal="center" vertical="center" wrapText="1"/>
    </xf>
    <xf numFmtId="168" fontId="8" fillId="10" borderId="0" xfId="0" applyNumberFormat="1" applyFont="1" applyFill="1"/>
    <xf numFmtId="0" fontId="14" fillId="10" borderId="0" xfId="0" applyFont="1" applyFill="1"/>
    <xf numFmtId="0" fontId="11" fillId="10" borderId="24" xfId="0" applyFont="1" applyFill="1" applyBorder="1" applyAlignment="1">
      <alignment horizontal="center" vertical="top" wrapText="1" readingOrder="1"/>
    </xf>
    <xf numFmtId="0" fontId="27" fillId="10" borderId="24" xfId="0" applyFont="1" applyFill="1" applyBorder="1" applyAlignment="1">
      <alignment horizontal="left" vertical="top" wrapText="1"/>
    </xf>
    <xf numFmtId="164" fontId="37" fillId="10" borderId="24" xfId="0" applyNumberFormat="1" applyFont="1" applyFill="1" applyBorder="1" applyAlignment="1">
      <alignment horizontal="center" vertical="top" wrapText="1"/>
    </xf>
    <xf numFmtId="0" fontId="29" fillId="10" borderId="24" xfId="0" applyFont="1" applyFill="1" applyBorder="1" applyAlignment="1">
      <alignment horizontal="center" vertical="top" wrapText="1"/>
    </xf>
    <xf numFmtId="0" fontId="11" fillId="10" borderId="24" xfId="0" applyFont="1" applyFill="1" applyBorder="1" applyAlignment="1">
      <alignment horizontal="left" vertical="center" wrapText="1"/>
    </xf>
    <xf numFmtId="0" fontId="11" fillId="10" borderId="24" xfId="0" applyFont="1" applyFill="1" applyBorder="1" applyAlignment="1">
      <alignment horizontal="center"/>
    </xf>
    <xf numFmtId="168" fontId="27" fillId="10" borderId="24" xfId="0" applyNumberFormat="1" applyFont="1" applyFill="1" applyBorder="1" applyAlignment="1">
      <alignment horizontal="left" vertical="center" wrapText="1"/>
    </xf>
    <xf numFmtId="164" fontId="37" fillId="10" borderId="24" xfId="0" applyNumberFormat="1" applyFont="1" applyFill="1" applyBorder="1" applyAlignment="1">
      <alignment horizontal="center" vertical="center" wrapText="1"/>
    </xf>
    <xf numFmtId="168" fontId="27" fillId="10" borderId="24" xfId="0" applyNumberFormat="1" applyFont="1" applyFill="1" applyBorder="1" applyAlignment="1">
      <alignment vertical="center" wrapText="1"/>
    </xf>
    <xf numFmtId="3" fontId="27" fillId="10" borderId="24" xfId="0" applyNumberFormat="1" applyFont="1" applyFill="1" applyBorder="1" applyAlignment="1">
      <alignment horizontal="center" vertical="center" wrapText="1"/>
    </xf>
    <xf numFmtId="168" fontId="27" fillId="10" borderId="13" xfId="0" applyNumberFormat="1" applyFont="1" applyFill="1" applyBorder="1" applyAlignment="1">
      <alignment horizontal="left" vertical="center" wrapText="1"/>
    </xf>
    <xf numFmtId="164" fontId="33" fillId="10" borderId="13" xfId="0" applyNumberFormat="1" applyFont="1" applyFill="1" applyBorder="1" applyAlignment="1">
      <alignment horizontal="center" vertical="center" wrapText="1"/>
    </xf>
    <xf numFmtId="168" fontId="27" fillId="10" borderId="14" xfId="0" applyNumberFormat="1" applyFont="1" applyFill="1" applyBorder="1" applyAlignment="1">
      <alignment horizontal="left" vertical="center" wrapText="1"/>
    </xf>
    <xf numFmtId="164" fontId="33" fillId="10" borderId="14" xfId="0" applyNumberFormat="1" applyFont="1" applyFill="1" applyBorder="1" applyAlignment="1">
      <alignment horizontal="center" vertical="center" wrapText="1"/>
    </xf>
    <xf numFmtId="168" fontId="11" fillId="10" borderId="24" xfId="3" applyNumberFormat="1" applyFont="1" applyFill="1" applyBorder="1" applyAlignment="1">
      <alignment vertical="center" wrapText="1" readingOrder="1"/>
    </xf>
    <xf numFmtId="3" fontId="29" fillId="10" borderId="24" xfId="0" applyNumberFormat="1" applyFont="1" applyFill="1" applyBorder="1" applyAlignment="1">
      <alignment horizontal="center" vertical="center" wrapText="1"/>
    </xf>
    <xf numFmtId="0" fontId="11" fillId="10" borderId="23" xfId="0" applyFont="1" applyFill="1" applyBorder="1" applyAlignment="1">
      <alignment horizontal="left" vertical="center"/>
    </xf>
    <xf numFmtId="168" fontId="34" fillId="10" borderId="24" xfId="0" applyNumberFormat="1" applyFont="1" applyFill="1" applyBorder="1" applyAlignment="1">
      <alignment horizontal="center" vertical="center" wrapText="1"/>
    </xf>
    <xf numFmtId="168" fontId="34" fillId="10" borderId="23" xfId="0" applyNumberFormat="1" applyFont="1" applyFill="1" applyBorder="1" applyAlignment="1">
      <alignment horizontal="center" vertical="center" wrapText="1"/>
    </xf>
    <xf numFmtId="0" fontId="32" fillId="10" borderId="0" xfId="0" applyFont="1" applyFill="1"/>
    <xf numFmtId="0" fontId="18" fillId="10" borderId="0" xfId="1" applyFont="1" applyFill="1" applyAlignment="1" applyProtection="1"/>
    <xf numFmtId="169" fontId="36" fillId="10" borderId="24" xfId="0" applyNumberFormat="1" applyFont="1" applyFill="1" applyBorder="1" applyAlignment="1">
      <alignment horizontal="center" vertical="center" wrapText="1"/>
    </xf>
    <xf numFmtId="0" fontId="31" fillId="10" borderId="0" xfId="0" applyFont="1" applyFill="1" applyAlignment="1">
      <alignment horizontal="left" vertical="center" wrapText="1" readingOrder="1"/>
    </xf>
    <xf numFmtId="169" fontId="11" fillId="10" borderId="23" xfId="3" applyNumberFormat="1" applyFont="1" applyFill="1" applyBorder="1" applyAlignment="1">
      <alignment horizontal="center" vertical="top" wrapText="1" readingOrder="1"/>
    </xf>
    <xf numFmtId="3" fontId="10" fillId="10" borderId="23" xfId="3" applyNumberFormat="1" applyFont="1" applyFill="1" applyBorder="1" applyAlignment="1">
      <alignment horizontal="center" vertical="top" wrapText="1" readingOrder="1"/>
    </xf>
    <xf numFmtId="0" fontId="11" fillId="10" borderId="0" xfId="0" applyFont="1" applyFill="1" applyAlignment="1">
      <alignment horizontal="left" vertical="center" wrapText="1" readingOrder="1"/>
    </xf>
    <xf numFmtId="0" fontId="28" fillId="10" borderId="0" xfId="0" applyFont="1" applyFill="1" applyAlignment="1">
      <alignment horizontal="center"/>
    </xf>
    <xf numFmtId="0" fontId="16" fillId="10" borderId="0" xfId="1" applyFont="1" applyFill="1" applyAlignment="1" applyProtection="1"/>
    <xf numFmtId="0" fontId="11" fillId="10" borderId="23" xfId="0" applyFont="1" applyFill="1" applyBorder="1" applyAlignment="1">
      <alignment horizontal="center" vertical="center" wrapText="1" readingOrder="1"/>
    </xf>
    <xf numFmtId="0" fontId="6" fillId="10" borderId="23" xfId="0" applyFont="1" applyFill="1" applyBorder="1" applyAlignment="1">
      <alignment vertical="center"/>
    </xf>
    <xf numFmtId="168" fontId="11" fillId="10" borderId="23" xfId="3" applyNumberFormat="1" applyFont="1" applyFill="1" applyBorder="1" applyAlignment="1">
      <alignment horizontal="center" vertical="center" wrapText="1" readingOrder="1"/>
    </xf>
    <xf numFmtId="0" fontId="17" fillId="10" borderId="0" xfId="0" applyFont="1" applyFill="1" applyAlignment="1">
      <alignment horizontal="left" vertical="center"/>
    </xf>
    <xf numFmtId="0" fontId="23" fillId="10" borderId="0" xfId="0" applyFont="1" applyFill="1"/>
    <xf numFmtId="0" fontId="17" fillId="10" borderId="0" xfId="0" applyFont="1" applyFill="1" applyAlignment="1">
      <alignment horizontal="center"/>
    </xf>
    <xf numFmtId="0" fontId="20" fillId="10" borderId="23" xfId="0" applyFont="1" applyFill="1" applyBorder="1" applyAlignment="1">
      <alignment horizontal="center" vertical="top" wrapText="1" readingOrder="1"/>
    </xf>
    <xf numFmtId="0" fontId="19" fillId="10" borderId="0" xfId="2" applyFont="1" applyFill="1"/>
    <xf numFmtId="168" fontId="37" fillId="10" borderId="24" xfId="0" applyNumberFormat="1" applyFont="1" applyFill="1" applyBorder="1" applyAlignment="1">
      <alignment horizontal="center"/>
    </xf>
    <xf numFmtId="0" fontId="19" fillId="10" borderId="0" xfId="0" applyFont="1" applyFill="1"/>
    <xf numFmtId="3" fontId="37" fillId="10" borderId="24" xfId="0" applyNumberFormat="1" applyFont="1" applyFill="1" applyBorder="1" applyAlignment="1">
      <alignment horizontal="center"/>
    </xf>
    <xf numFmtId="0" fontId="19" fillId="10" borderId="13" xfId="2" applyFont="1" applyFill="1" applyBorder="1"/>
    <xf numFmtId="168" fontId="37" fillId="10" borderId="13" xfId="0" applyNumberFormat="1" applyFont="1" applyFill="1" applyBorder="1" applyAlignment="1">
      <alignment horizontal="center"/>
    </xf>
    <xf numFmtId="3" fontId="37" fillId="10" borderId="13" xfId="0" applyNumberFormat="1" applyFont="1" applyFill="1" applyBorder="1" applyAlignment="1">
      <alignment horizontal="center"/>
    </xf>
    <xf numFmtId="0" fontId="19" fillId="10" borderId="16" xfId="2" applyFont="1" applyFill="1" applyBorder="1"/>
    <xf numFmtId="168" fontId="37" fillId="10" borderId="16" xfId="0" applyNumberFormat="1" applyFont="1" applyFill="1" applyBorder="1" applyAlignment="1">
      <alignment horizontal="center"/>
    </xf>
    <xf numFmtId="3" fontId="37" fillId="10" borderId="16" xfId="0" applyNumberFormat="1" applyFont="1" applyFill="1" applyBorder="1" applyAlignment="1">
      <alignment horizontal="center"/>
    </xf>
    <xf numFmtId="0" fontId="19" fillId="10" borderId="14" xfId="2" applyFont="1" applyFill="1" applyBorder="1"/>
    <xf numFmtId="168" fontId="37" fillId="10" borderId="14" xfId="0" applyNumberFormat="1" applyFont="1" applyFill="1" applyBorder="1" applyAlignment="1">
      <alignment horizontal="center"/>
    </xf>
    <xf numFmtId="3" fontId="37" fillId="10" borderId="14" xfId="0" applyNumberFormat="1" applyFont="1" applyFill="1" applyBorder="1" applyAlignment="1">
      <alignment horizontal="center"/>
    </xf>
    <xf numFmtId="0" fontId="6" fillId="10" borderId="21" xfId="0" applyFont="1" applyFill="1" applyBorder="1" applyAlignment="1">
      <alignment vertical="center"/>
    </xf>
    <xf numFmtId="0" fontId="6" fillId="10" borderId="23" xfId="0" applyFont="1" applyFill="1" applyBorder="1" applyAlignment="1">
      <alignment horizontal="center" vertical="top" wrapText="1" readingOrder="1"/>
    </xf>
    <xf numFmtId="0" fontId="10" fillId="10" borderId="0" xfId="2" applyFont="1" applyFill="1"/>
    <xf numFmtId="168" fontId="10" fillId="10" borderId="0" xfId="0" applyNumberFormat="1" applyFont="1" applyFill="1"/>
    <xf numFmtId="0" fontId="10" fillId="10" borderId="0" xfId="0" applyFont="1" applyFill="1"/>
    <xf numFmtId="167" fontId="37" fillId="10" borderId="24" xfId="0" applyNumberFormat="1" applyFont="1" applyFill="1" applyBorder="1" applyAlignment="1">
      <alignment horizontal="center"/>
    </xf>
    <xf numFmtId="0" fontId="10" fillId="10" borderId="13" xfId="2" applyFont="1" applyFill="1" applyBorder="1"/>
    <xf numFmtId="167" fontId="37" fillId="10" borderId="13" xfId="0" applyNumberFormat="1" applyFont="1" applyFill="1" applyBorder="1" applyAlignment="1">
      <alignment horizontal="center"/>
    </xf>
    <xf numFmtId="0" fontId="10" fillId="10" borderId="16" xfId="2" applyFont="1" applyFill="1" applyBorder="1"/>
    <xf numFmtId="167" fontId="37" fillId="10" borderId="16" xfId="0" applyNumberFormat="1" applyFont="1" applyFill="1" applyBorder="1" applyAlignment="1">
      <alignment horizontal="center"/>
    </xf>
    <xf numFmtId="168" fontId="36" fillId="10" borderId="16" xfId="0" applyNumberFormat="1" applyFont="1" applyFill="1" applyBorder="1" applyAlignment="1">
      <alignment horizontal="center" vertical="center" wrapText="1"/>
    </xf>
    <xf numFmtId="0" fontId="10" fillId="10" borderId="14" xfId="2" applyFont="1" applyFill="1" applyBorder="1"/>
    <xf numFmtId="167" fontId="37" fillId="10" borderId="14" xfId="0" applyNumberFormat="1" applyFont="1" applyFill="1" applyBorder="1" applyAlignment="1">
      <alignment horizontal="center"/>
    </xf>
    <xf numFmtId="0" fontId="17" fillId="10" borderId="0" xfId="0" applyFont="1" applyFill="1" applyAlignment="1">
      <alignment vertical="top"/>
    </xf>
    <xf numFmtId="0" fontId="19" fillId="10" borderId="23" xfId="0" applyFont="1" applyFill="1" applyBorder="1" applyAlignment="1">
      <alignment vertical="center" wrapText="1"/>
    </xf>
    <xf numFmtId="0" fontId="19" fillId="10" borderId="11" xfId="0" applyFont="1" applyFill="1" applyBorder="1" applyAlignment="1">
      <alignment horizontal="center" vertical="center" wrapText="1"/>
    </xf>
    <xf numFmtId="0" fontId="19" fillId="10" borderId="23" xfId="0" applyFont="1" applyFill="1" applyBorder="1" applyAlignment="1">
      <alignment horizontal="center" vertical="center" wrapText="1"/>
    </xf>
    <xf numFmtId="0" fontId="19" fillId="10" borderId="12" xfId="0" applyFont="1" applyFill="1" applyBorder="1" applyAlignment="1">
      <alignment horizontal="center" vertical="center" wrapText="1"/>
    </xf>
    <xf numFmtId="168" fontId="37" fillId="10" borderId="21" xfId="0" applyNumberFormat="1" applyFont="1" applyFill="1" applyBorder="1" applyAlignment="1">
      <alignment horizontal="center" vertical="center"/>
    </xf>
    <xf numFmtId="168" fontId="37" fillId="10" borderId="24" xfId="0" applyNumberFormat="1" applyFont="1" applyFill="1" applyBorder="1" applyAlignment="1">
      <alignment horizontal="center" vertical="center"/>
    </xf>
    <xf numFmtId="168" fontId="37" fillId="10" borderId="22" xfId="0" applyNumberFormat="1" applyFont="1" applyFill="1" applyBorder="1" applyAlignment="1">
      <alignment horizontal="center" vertical="center"/>
    </xf>
    <xf numFmtId="3" fontId="37" fillId="10" borderId="21" xfId="0" applyNumberFormat="1" applyFont="1" applyFill="1" applyBorder="1" applyAlignment="1">
      <alignment horizontal="center" vertical="center"/>
    </xf>
    <xf numFmtId="3" fontId="37" fillId="10" borderId="24" xfId="0" applyNumberFormat="1" applyFont="1" applyFill="1" applyBorder="1" applyAlignment="1">
      <alignment horizontal="center" vertical="center"/>
    </xf>
    <xf numFmtId="3" fontId="37" fillId="10" borderId="22" xfId="0" applyNumberFormat="1" applyFont="1" applyFill="1" applyBorder="1" applyAlignment="1">
      <alignment horizontal="center" vertical="center"/>
    </xf>
    <xf numFmtId="168" fontId="37" fillId="10" borderId="21" xfId="0" applyNumberFormat="1" applyFont="1" applyFill="1" applyBorder="1" applyAlignment="1">
      <alignment horizontal="center"/>
    </xf>
    <xf numFmtId="168" fontId="37" fillId="10" borderId="22" xfId="0" applyNumberFormat="1" applyFont="1" applyFill="1" applyBorder="1" applyAlignment="1">
      <alignment horizontal="center"/>
    </xf>
    <xf numFmtId="3" fontId="37" fillId="10" borderId="21" xfId="0" applyNumberFormat="1" applyFont="1" applyFill="1" applyBorder="1" applyAlignment="1">
      <alignment horizontal="center"/>
    </xf>
    <xf numFmtId="3" fontId="37" fillId="10" borderId="22" xfId="0" applyNumberFormat="1" applyFont="1" applyFill="1" applyBorder="1" applyAlignment="1">
      <alignment horizontal="center"/>
    </xf>
    <xf numFmtId="0" fontId="20" fillId="10" borderId="23" xfId="0" applyFont="1" applyFill="1" applyBorder="1"/>
    <xf numFmtId="168" fontId="20" fillId="10" borderId="11" xfId="0" applyNumberFormat="1" applyFont="1" applyFill="1" applyBorder="1" applyAlignment="1">
      <alignment horizontal="center"/>
    </xf>
    <xf numFmtId="168" fontId="20" fillId="10" borderId="23" xfId="0" applyNumberFormat="1" applyFont="1" applyFill="1" applyBorder="1" applyAlignment="1">
      <alignment horizontal="center"/>
    </xf>
    <xf numFmtId="168" fontId="20" fillId="10" borderId="12" xfId="0" applyNumberFormat="1" applyFont="1" applyFill="1" applyBorder="1" applyAlignment="1">
      <alignment horizontal="center"/>
    </xf>
    <xf numFmtId="3" fontId="20" fillId="10" borderId="11" xfId="0" applyNumberFormat="1" applyFont="1" applyFill="1" applyBorder="1" applyAlignment="1">
      <alignment horizontal="center"/>
    </xf>
    <xf numFmtId="3" fontId="20" fillId="10" borderId="23" xfId="0" applyNumberFormat="1" applyFont="1" applyFill="1" applyBorder="1" applyAlignment="1">
      <alignment horizontal="center"/>
    </xf>
    <xf numFmtId="3" fontId="20" fillId="10" borderId="12" xfId="0" applyNumberFormat="1" applyFont="1" applyFill="1" applyBorder="1" applyAlignment="1">
      <alignment horizontal="center"/>
    </xf>
    <xf numFmtId="0" fontId="17" fillId="8" borderId="24" xfId="0" applyFont="1" applyFill="1" applyBorder="1" applyAlignment="1">
      <alignment horizontal="left"/>
    </xf>
    <xf numFmtId="0" fontId="22" fillId="10" borderId="0" xfId="0" applyFont="1" applyFill="1" applyAlignment="1">
      <alignment vertical="top"/>
    </xf>
    <xf numFmtId="0" fontId="8" fillId="10" borderId="21" xfId="0" applyFont="1" applyFill="1" applyBorder="1"/>
    <xf numFmtId="0" fontId="8" fillId="10" borderId="23" xfId="0" applyFont="1" applyFill="1" applyBorder="1" applyAlignment="1">
      <alignment vertical="center" wrapText="1"/>
    </xf>
    <xf numFmtId="0" fontId="8" fillId="10" borderId="11"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19" fillId="10" borderId="21" xfId="0" applyFont="1" applyFill="1" applyBorder="1"/>
    <xf numFmtId="3" fontId="37" fillId="10" borderId="15" xfId="0" applyNumberFormat="1" applyFont="1" applyFill="1" applyBorder="1" applyAlignment="1">
      <alignment horizontal="center"/>
    </xf>
    <xf numFmtId="3" fontId="37" fillId="10" borderId="17" xfId="0" applyNumberFormat="1" applyFont="1" applyFill="1" applyBorder="1" applyAlignment="1">
      <alignment horizontal="center"/>
    </xf>
    <xf numFmtId="3" fontId="37" fillId="10" borderId="18" xfId="0" applyNumberFormat="1" applyFont="1" applyFill="1" applyBorder="1" applyAlignment="1">
      <alignment horizontal="center"/>
    </xf>
    <xf numFmtId="3" fontId="37" fillId="10" borderId="19" xfId="0" applyNumberFormat="1" applyFont="1" applyFill="1" applyBorder="1" applyAlignment="1">
      <alignment horizontal="center"/>
    </xf>
    <xf numFmtId="3" fontId="37" fillId="10" borderId="20" xfId="0" applyNumberFormat="1" applyFont="1" applyFill="1" applyBorder="1" applyAlignment="1">
      <alignment horizontal="center"/>
    </xf>
    <xf numFmtId="0" fontId="25" fillId="10" borderId="0" xfId="0" applyFont="1" applyFill="1" applyAlignment="1">
      <alignment vertical="top"/>
    </xf>
    <xf numFmtId="0" fontId="6" fillId="10" borderId="0" xfId="0" applyFont="1" applyFill="1" applyAlignment="1">
      <alignment vertical="top"/>
    </xf>
    <xf numFmtId="0" fontId="6" fillId="8" borderId="15" xfId="0" applyFont="1" applyFill="1" applyBorder="1" applyAlignment="1">
      <alignment vertical="center"/>
    </xf>
    <xf numFmtId="0" fontId="6" fillId="8" borderId="16" xfId="0" applyFont="1" applyFill="1" applyBorder="1" applyAlignment="1">
      <alignment vertical="center"/>
    </xf>
    <xf numFmtId="0" fontId="11" fillId="10" borderId="23" xfId="2" applyFont="1" applyFill="1" applyBorder="1" applyAlignment="1">
      <alignment horizontal="center" vertical="center"/>
    </xf>
    <xf numFmtId="0" fontId="10" fillId="10" borderId="0" xfId="0" applyFont="1" applyFill="1" applyAlignment="1">
      <alignment vertical="center"/>
    </xf>
    <xf numFmtId="166" fontId="37" fillId="10" borderId="24" xfId="0" applyNumberFormat="1" applyFont="1" applyFill="1" applyBorder="1" applyAlignment="1">
      <alignment horizontal="center" vertical="center"/>
    </xf>
    <xf numFmtId="0" fontId="10" fillId="10" borderId="0" xfId="0" applyFont="1" applyFill="1" applyAlignment="1">
      <alignment vertical="center" wrapText="1"/>
    </xf>
    <xf numFmtId="166" fontId="29" fillId="10" borderId="23" xfId="0" applyNumberFormat="1" applyFont="1" applyFill="1" applyBorder="1" applyAlignment="1">
      <alignment horizontal="center"/>
    </xf>
    <xf numFmtId="166" fontId="28" fillId="10" borderId="24" xfId="0" applyNumberFormat="1" applyFont="1" applyFill="1" applyBorder="1" applyAlignment="1">
      <alignment horizontal="center"/>
    </xf>
    <xf numFmtId="9" fontId="28" fillId="10" borderId="24" xfId="0" applyNumberFormat="1" applyFont="1" applyFill="1" applyBorder="1" applyAlignment="1">
      <alignment horizontal="center"/>
    </xf>
    <xf numFmtId="0" fontId="29" fillId="10" borderId="23" xfId="0" applyFont="1" applyFill="1" applyBorder="1" applyAlignment="1">
      <alignment horizontal="center" vertical="center"/>
    </xf>
    <xf numFmtId="0" fontId="10" fillId="10" borderId="0" xfId="2" applyFont="1" applyFill="1" applyAlignment="1">
      <alignment horizontal="left"/>
    </xf>
    <xf numFmtId="166" fontId="37" fillId="10" borderId="24" xfId="0" applyNumberFormat="1" applyFont="1" applyFill="1" applyBorder="1" applyAlignment="1">
      <alignment horizontal="center"/>
    </xf>
    <xf numFmtId="166" fontId="11" fillId="10" borderId="23" xfId="0" applyNumberFormat="1" applyFont="1" applyFill="1" applyBorder="1" applyAlignment="1">
      <alignment horizontal="center"/>
    </xf>
    <xf numFmtId="0" fontId="0" fillId="10" borderId="23" xfId="0" applyFill="1" applyBorder="1" applyAlignment="1">
      <alignment vertical="center" wrapText="1"/>
    </xf>
    <xf numFmtId="0" fontId="0" fillId="10" borderId="23" xfId="0" applyFill="1" applyBorder="1" applyAlignment="1">
      <alignment horizontal="center" vertical="center" wrapText="1"/>
    </xf>
    <xf numFmtId="9" fontId="10" fillId="10" borderId="0" xfId="0" applyNumberFormat="1" applyFont="1" applyFill="1" applyAlignment="1">
      <alignment horizontal="center" vertical="center"/>
    </xf>
    <xf numFmtId="166" fontId="11" fillId="10" borderId="23" xfId="0" applyNumberFormat="1" applyFont="1" applyFill="1" applyBorder="1" applyAlignment="1">
      <alignment horizontal="center" vertical="center"/>
    </xf>
    <xf numFmtId="9" fontId="11" fillId="10" borderId="23" xfId="0" applyNumberFormat="1" applyFont="1" applyFill="1" applyBorder="1" applyAlignment="1">
      <alignment horizontal="center" vertical="center"/>
    </xf>
    <xf numFmtId="166" fontId="10" fillId="10" borderId="0" xfId="0" applyNumberFormat="1" applyFont="1" applyFill="1" applyAlignment="1">
      <alignment horizontal="center"/>
    </xf>
    <xf numFmtId="166" fontId="27" fillId="10" borderId="24" xfId="0" applyNumberFormat="1" applyFont="1" applyFill="1" applyBorder="1" applyAlignment="1">
      <alignment horizontal="center"/>
    </xf>
    <xf numFmtId="0" fontId="24" fillId="10" borderId="0" xfId="0" applyFont="1" applyFill="1" applyAlignment="1">
      <alignment vertical="top"/>
    </xf>
    <xf numFmtId="0" fontId="15" fillId="10" borderId="0" xfId="1" applyFont="1" applyFill="1" applyAlignment="1" applyProtection="1"/>
    <xf numFmtId="166" fontId="34" fillId="10" borderId="24" xfId="0" applyNumberFormat="1" applyFont="1" applyFill="1" applyBorder="1" applyAlignment="1">
      <alignment horizontal="center" vertical="center"/>
    </xf>
    <xf numFmtId="166" fontId="7" fillId="10" borderId="0" xfId="0" applyNumberFormat="1" applyFont="1" applyFill="1" applyAlignment="1">
      <alignment horizontal="center" vertical="center"/>
    </xf>
    <xf numFmtId="166" fontId="7" fillId="10" borderId="0" xfId="0" applyNumberFormat="1" applyFont="1" applyFill="1" applyAlignment="1">
      <alignment horizontal="center"/>
    </xf>
    <xf numFmtId="166" fontId="0" fillId="10" borderId="0" xfId="0" applyNumberFormat="1" applyFill="1" applyAlignment="1">
      <alignment horizontal="center" vertical="center"/>
    </xf>
    <xf numFmtId="166" fontId="34" fillId="10" borderId="24" xfId="0" applyNumberFormat="1" applyFont="1" applyFill="1" applyBorder="1" applyAlignment="1">
      <alignment horizontal="center"/>
    </xf>
    <xf numFmtId="166" fontId="3" fillId="10" borderId="0" xfId="3" applyNumberFormat="1" applyFill="1" applyAlignment="1">
      <alignment horizontal="center"/>
    </xf>
    <xf numFmtId="0" fontId="6" fillId="10" borderId="23" xfId="0" applyFont="1" applyFill="1" applyBorder="1" applyAlignment="1">
      <alignment horizontal="left" vertical="center" wrapText="1"/>
    </xf>
    <xf numFmtId="0" fontId="20" fillId="10" borderId="0" xfId="0" applyFont="1" applyFill="1" applyAlignment="1">
      <alignment vertical="top" wrapText="1"/>
    </xf>
    <xf numFmtId="0" fontId="20" fillId="10" borderId="23" xfId="0" applyFont="1" applyFill="1" applyBorder="1" applyAlignment="1">
      <alignment vertical="top" wrapText="1"/>
    </xf>
    <xf numFmtId="3" fontId="20" fillId="10" borderId="23" xfId="0" applyNumberFormat="1" applyFont="1" applyFill="1" applyBorder="1" applyAlignment="1">
      <alignment horizontal="center" vertical="top" wrapText="1"/>
    </xf>
    <xf numFmtId="3" fontId="19" fillId="10" borderId="0" xfId="0" applyNumberFormat="1" applyFont="1" applyFill="1" applyAlignment="1">
      <alignment vertical="top" wrapText="1"/>
    </xf>
    <xf numFmtId="3" fontId="37" fillId="10" borderId="24" xfId="0" applyNumberFormat="1" applyFont="1" applyFill="1" applyBorder="1" applyAlignment="1">
      <alignment horizontal="center" vertical="top" wrapText="1"/>
    </xf>
    <xf numFmtId="0" fontId="37" fillId="10" borderId="24" xfId="0" applyFont="1" applyFill="1" applyBorder="1" applyAlignment="1">
      <alignment horizontal="center" vertical="top" wrapText="1"/>
    </xf>
    <xf numFmtId="3" fontId="20" fillId="10" borderId="0" xfId="0" applyNumberFormat="1" applyFont="1" applyFill="1" applyAlignment="1">
      <alignment vertical="top" wrapText="1"/>
    </xf>
    <xf numFmtId="171" fontId="37" fillId="10" borderId="24" xfId="0" applyNumberFormat="1" applyFont="1" applyFill="1" applyBorder="1" applyAlignment="1">
      <alignment horizontal="center"/>
    </xf>
    <xf numFmtId="171" fontId="37" fillId="0" borderId="24" xfId="0" applyNumberFormat="1" applyFont="1" applyBorder="1" applyAlignment="1">
      <alignment horizontal="center"/>
    </xf>
    <xf numFmtId="0" fontId="17" fillId="0" borderId="0" xfId="0" applyFont="1" applyAlignment="1">
      <alignment vertical="center"/>
    </xf>
    <xf numFmtId="0" fontId="17" fillId="10" borderId="0" xfId="0" applyFont="1" applyFill="1" applyAlignment="1">
      <alignment vertical="top" wrapText="1"/>
    </xf>
    <xf numFmtId="0" fontId="17" fillId="7" borderId="0" xfId="0" applyFont="1" applyFill="1" applyAlignment="1">
      <alignment horizontal="center"/>
    </xf>
    <xf numFmtId="0" fontId="8" fillId="10" borderId="13"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0" borderId="0" xfId="0" applyFont="1" applyFill="1" applyAlignment="1">
      <alignment horizontal="center" vertical="center" wrapText="1"/>
    </xf>
    <xf numFmtId="0" fontId="8" fillId="10" borderId="16"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0" xfId="0" applyFont="1" applyAlignment="1">
      <alignment horizontal="left" vertical="center" wrapText="1"/>
    </xf>
    <xf numFmtId="0" fontId="6" fillId="10" borderId="23" xfId="0" applyFont="1" applyFill="1" applyBorder="1" applyAlignment="1">
      <alignment horizontal="center" vertical="center"/>
    </xf>
    <xf numFmtId="0" fontId="6" fillId="8" borderId="16" xfId="0" applyFont="1" applyFill="1" applyBorder="1" applyAlignment="1">
      <alignment horizontal="center" vertical="center"/>
    </xf>
    <xf numFmtId="0" fontId="19" fillId="0" borderId="0" xfId="0" applyFont="1" applyAlignment="1">
      <alignment vertical="top" wrapText="1"/>
    </xf>
    <xf numFmtId="0" fontId="0" fillId="10" borderId="13" xfId="0" applyFill="1" applyBorder="1" applyAlignment="1">
      <alignment horizontal="left" vertical="center"/>
    </xf>
    <xf numFmtId="0" fontId="0" fillId="10" borderId="14" xfId="0" applyFill="1" applyBorder="1" applyAlignment="1">
      <alignment horizontal="left" vertical="center"/>
    </xf>
    <xf numFmtId="0" fontId="12" fillId="10" borderId="0" xfId="0" applyFont="1" applyFill="1" applyAlignment="1">
      <alignment horizontal="left" vertical="center" wrapText="1" readingOrder="1"/>
    </xf>
    <xf numFmtId="0" fontId="12" fillId="10" borderId="14" xfId="0" applyFont="1" applyFill="1" applyBorder="1" applyAlignment="1">
      <alignment horizontal="left" vertical="center" wrapText="1" readingOrder="1"/>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27" fillId="0" borderId="19" xfId="0" applyFont="1" applyBorder="1" applyAlignment="1">
      <alignment horizontal="center" vertical="top" wrapText="1"/>
    </xf>
    <xf numFmtId="0" fontId="6" fillId="10" borderId="16" xfId="0" applyFont="1" applyFill="1" applyBorder="1" applyAlignment="1">
      <alignment horizontal="center"/>
    </xf>
    <xf numFmtId="0" fontId="6" fillId="10" borderId="0" xfId="0" applyFont="1" applyFill="1" applyAlignment="1">
      <alignment horizontal="center"/>
    </xf>
    <xf numFmtId="0" fontId="6" fillId="10" borderId="9" xfId="0" applyFont="1" applyFill="1" applyBorder="1" applyAlignment="1">
      <alignment horizontal="center"/>
    </xf>
    <xf numFmtId="0" fontId="6" fillId="8" borderId="0" xfId="0" applyFont="1" applyFill="1" applyAlignment="1">
      <alignment horizontal="center" vertical="center"/>
    </xf>
    <xf numFmtId="0" fontId="12" fillId="10" borderId="13" xfId="0" applyFont="1" applyFill="1" applyBorder="1" applyAlignment="1">
      <alignment horizontal="left" vertical="center" wrapText="1" readingOrder="1"/>
    </xf>
    <xf numFmtId="0" fontId="19" fillId="0" borderId="19" xfId="0" applyFont="1" applyBorder="1" applyAlignment="1">
      <alignment vertical="top" wrapText="1"/>
    </xf>
    <xf numFmtId="0" fontId="19" fillId="10" borderId="0" xfId="0" applyFont="1" applyFill="1" applyAlignment="1">
      <alignment horizontal="left" vertical="top" wrapText="1"/>
    </xf>
    <xf numFmtId="0" fontId="6" fillId="10" borderId="13" xfId="0" applyFont="1" applyFill="1" applyBorder="1" applyAlignment="1">
      <alignment horizontal="center"/>
    </xf>
    <xf numFmtId="0" fontId="11" fillId="10" borderId="13" xfId="0" applyFont="1" applyFill="1" applyBorder="1" applyAlignment="1">
      <alignment horizontal="left" vertical="center" wrapText="1" readingOrder="1"/>
    </xf>
    <xf numFmtId="0" fontId="11" fillId="10" borderId="14" xfId="0" applyFont="1" applyFill="1" applyBorder="1" applyAlignment="1">
      <alignment horizontal="left" vertical="center" wrapText="1" readingOrder="1"/>
    </xf>
    <xf numFmtId="0" fontId="6" fillId="10" borderId="23" xfId="0" applyFont="1" applyFill="1" applyBorder="1" applyAlignment="1">
      <alignment horizontal="center"/>
    </xf>
    <xf numFmtId="0" fontId="6" fillId="8" borderId="21" xfId="0" applyFont="1" applyFill="1" applyBorder="1" applyAlignment="1">
      <alignment horizontal="center" vertical="center"/>
    </xf>
    <xf numFmtId="0" fontId="6" fillId="8" borderId="15" xfId="0" applyFont="1" applyFill="1" applyBorder="1" applyAlignment="1">
      <alignment horizontal="center" vertical="center"/>
    </xf>
    <xf numFmtId="0" fontId="11" fillId="10" borderId="19" xfId="0" applyFont="1" applyFill="1" applyBorder="1" applyAlignment="1">
      <alignment horizontal="left" vertical="center" wrapText="1"/>
    </xf>
    <xf numFmtId="0" fontId="11" fillId="10" borderId="24" xfId="0" applyFont="1" applyFill="1" applyBorder="1" applyAlignment="1">
      <alignment horizontal="left" vertical="center" wrapText="1"/>
    </xf>
    <xf numFmtId="168" fontId="29" fillId="10" borderId="13" xfId="0" applyNumberFormat="1" applyFont="1" applyFill="1" applyBorder="1" applyAlignment="1">
      <alignment horizontal="left" vertical="center" wrapText="1"/>
    </xf>
    <xf numFmtId="168" fontId="29" fillId="10" borderId="14" xfId="0" applyNumberFormat="1" applyFont="1" applyFill="1" applyBorder="1" applyAlignment="1">
      <alignment horizontal="left" vertical="center" wrapText="1"/>
    </xf>
    <xf numFmtId="0" fontId="17" fillId="8" borderId="0" xfId="0" applyFont="1" applyFill="1" applyAlignment="1">
      <alignment horizontal="center"/>
    </xf>
    <xf numFmtId="0" fontId="19" fillId="10" borderId="0" xfId="0" applyFont="1" applyFill="1" applyAlignment="1">
      <alignment horizontal="center" vertical="center" wrapText="1"/>
    </xf>
    <xf numFmtId="0" fontId="19" fillId="10" borderId="13" xfId="0" applyFont="1" applyFill="1" applyBorder="1" applyAlignment="1">
      <alignment horizontal="center" vertical="center" wrapText="1"/>
    </xf>
    <xf numFmtId="0" fontId="19" fillId="10" borderId="14" xfId="0" applyFont="1" applyFill="1" applyBorder="1" applyAlignment="1">
      <alignment horizontal="center" vertical="center" wrapText="1"/>
    </xf>
    <xf numFmtId="0" fontId="19" fillId="10" borderId="16"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16"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6" fillId="8" borderId="0" xfId="0" applyFont="1" applyFill="1" applyAlignment="1">
      <alignment horizontal="center"/>
    </xf>
    <xf numFmtId="0" fontId="17" fillId="8" borderId="8" xfId="0" applyFont="1" applyFill="1" applyBorder="1" applyAlignment="1">
      <alignment horizontal="center"/>
    </xf>
    <xf numFmtId="0" fontId="17" fillId="8" borderId="9" xfId="0" applyFont="1" applyFill="1" applyBorder="1" applyAlignment="1">
      <alignment horizontal="center"/>
    </xf>
    <xf numFmtId="0" fontId="17" fillId="8" borderId="10" xfId="0" applyFont="1" applyFill="1" applyBorder="1" applyAlignment="1">
      <alignment horizontal="center"/>
    </xf>
    <xf numFmtId="0" fontId="17" fillId="8" borderId="0" xfId="0" applyFont="1" applyFill="1" applyAlignment="1">
      <alignment horizontal="left"/>
    </xf>
    <xf numFmtId="0" fontId="30" fillId="8" borderId="24" xfId="0" applyFont="1" applyFill="1" applyBorder="1" applyAlignment="1">
      <alignment horizontal="center"/>
    </xf>
    <xf numFmtId="0" fontId="30" fillId="8" borderId="24" xfId="0" applyFont="1" applyFill="1" applyBorder="1" applyAlignment="1">
      <alignment horizontal="left"/>
    </xf>
    <xf numFmtId="0" fontId="6" fillId="8" borderId="15" xfId="0" applyFont="1" applyFill="1" applyBorder="1" applyAlignment="1">
      <alignment horizontal="left" vertical="center"/>
    </xf>
    <xf numFmtId="0" fontId="30" fillId="8" borderId="16" xfId="0" applyFont="1" applyFill="1" applyBorder="1" applyAlignment="1">
      <alignment horizontal="center" vertical="center"/>
    </xf>
    <xf numFmtId="0" fontId="6" fillId="8" borderId="16" xfId="0" applyFont="1" applyFill="1" applyBorder="1" applyAlignment="1">
      <alignment horizontal="left" vertical="center"/>
    </xf>
    <xf numFmtId="0" fontId="11" fillId="10" borderId="23" xfId="0" applyFont="1" applyFill="1" applyBorder="1" applyAlignment="1">
      <alignment horizontal="center"/>
    </xf>
    <xf numFmtId="0" fontId="10" fillId="10" borderId="0" xfId="0" applyFont="1" applyFill="1" applyAlignment="1">
      <alignment horizontal="left" vertical="center" wrapText="1"/>
    </xf>
    <xf numFmtId="0" fontId="10" fillId="10" borderId="0" xfId="0" applyFont="1" applyFill="1" applyAlignment="1">
      <alignment horizontal="left" vertical="center"/>
    </xf>
    <xf numFmtId="0" fontId="6" fillId="8" borderId="0" xfId="0" applyFont="1" applyFill="1" applyAlignment="1">
      <alignment horizontal="left"/>
    </xf>
    <xf numFmtId="0" fontId="6" fillId="7" borderId="0" xfId="0" applyFont="1" applyFill="1" applyAlignment="1">
      <alignment horizontal="left"/>
    </xf>
    <xf numFmtId="0" fontId="6" fillId="10" borderId="21" xfId="0" applyFont="1" applyFill="1" applyBorder="1" applyAlignment="1">
      <alignment horizontal="left" vertical="center"/>
    </xf>
    <xf numFmtId="0" fontId="6" fillId="10" borderId="0" xfId="0" applyFont="1" applyFill="1" applyAlignment="1">
      <alignment horizontal="left" vertical="center"/>
    </xf>
    <xf numFmtId="0" fontId="6" fillId="10" borderId="0" xfId="0" applyFont="1" applyFill="1"/>
    <xf numFmtId="0" fontId="8" fillId="10" borderId="0" xfId="0" applyFont="1" applyFill="1" applyAlignment="1">
      <alignment horizontal="left" vertical="top"/>
    </xf>
    <xf numFmtId="0" fontId="11" fillId="11" borderId="13" xfId="0" applyFont="1" applyFill="1" applyBorder="1" applyAlignment="1">
      <alignment horizontal="center"/>
    </xf>
    <xf numFmtId="0" fontId="11" fillId="10" borderId="13" xfId="0" applyFont="1" applyFill="1" applyBorder="1" applyAlignment="1">
      <alignment horizontal="left" vertical="center"/>
    </xf>
    <xf numFmtId="0" fontId="11" fillId="10" borderId="14" xfId="0" applyFont="1" applyFill="1" applyBorder="1" applyAlignment="1">
      <alignment horizontal="left" vertical="center"/>
    </xf>
    <xf numFmtId="0" fontId="11" fillId="10" borderId="13" xfId="0" applyFont="1" applyFill="1" applyBorder="1" applyAlignment="1">
      <alignment horizontal="center"/>
    </xf>
    <xf numFmtId="0" fontId="11" fillId="11" borderId="9" xfId="0" applyFont="1" applyFill="1" applyBorder="1" applyAlignment="1">
      <alignment horizontal="center"/>
    </xf>
    <xf numFmtId="0" fontId="21" fillId="3" borderId="5" xfId="0" applyFont="1" applyFill="1" applyBorder="1" applyAlignment="1">
      <alignment horizontal="center" vertical="center" wrapText="1" readingOrder="1"/>
    </xf>
    <xf numFmtId="0" fontId="21" fillId="3" borderId="1" xfId="0" applyFont="1" applyFill="1" applyBorder="1" applyAlignment="1">
      <alignment horizontal="center" vertical="center" wrapText="1" readingOrder="1"/>
    </xf>
    <xf numFmtId="0" fontId="21" fillId="3" borderId="6" xfId="0" applyFont="1" applyFill="1" applyBorder="1" applyAlignment="1">
      <alignment horizontal="center" vertical="center" wrapText="1" readingOrder="1"/>
    </xf>
    <xf numFmtId="0" fontId="21" fillId="3" borderId="7" xfId="0" applyFont="1" applyFill="1" applyBorder="1" applyAlignment="1">
      <alignment horizontal="center" vertical="center" wrapText="1" readingOrder="1"/>
    </xf>
    <xf numFmtId="0" fontId="8" fillId="10" borderId="0" xfId="0" applyFont="1" applyFill="1" applyAlignment="1">
      <alignment vertical="top" wrapText="1"/>
    </xf>
    <xf numFmtId="0" fontId="20" fillId="10" borderId="0" xfId="0" applyFont="1" applyFill="1" applyAlignment="1">
      <alignment vertical="top" wrapText="1"/>
    </xf>
    <xf numFmtId="3" fontId="20" fillId="10" borderId="0" xfId="0" applyNumberFormat="1" applyFont="1" applyFill="1" applyAlignment="1">
      <alignment horizontal="center" vertical="top" wrapText="1"/>
    </xf>
    <xf numFmtId="0" fontId="19" fillId="10" borderId="0" xfId="0" applyFont="1" applyFill="1"/>
  </cellXfs>
  <cellStyles count="6">
    <cellStyle name="Hipervínculo" xfId="1" builtinId="8"/>
    <cellStyle name="Millares" xfId="5" builtinId="3"/>
    <cellStyle name="Normal" xfId="0" builtinId="0"/>
    <cellStyle name="Normal 2" xfId="2" xr:uid="{00000000-0005-0000-0000-000003000000}"/>
    <cellStyle name="Porcentaje" xfId="3" builtinId="5"/>
    <cellStyle name="Porcentaje 2" xfId="4" xr:uid="{00000000-0005-0000-0000-000005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F57"/>
  <sheetViews>
    <sheetView showGridLines="0" tabSelected="1" zoomScale="115" zoomScaleNormal="115" workbookViewId="0"/>
  </sheetViews>
  <sheetFormatPr baseColWidth="10" defaultColWidth="11.42578125" defaultRowHeight="15" x14ac:dyDescent="0.25"/>
  <cols>
    <col min="1" max="1" width="1.42578125" style="15" customWidth="1"/>
    <col min="2" max="2" width="52" style="15" customWidth="1"/>
    <col min="3" max="3" width="7.140625" style="15" customWidth="1"/>
    <col min="4" max="4" width="106.28515625" style="15" bestFit="1" customWidth="1"/>
    <col min="5" max="5" width="51.42578125" style="15" bestFit="1" customWidth="1"/>
    <col min="6" max="6" width="4.28515625" style="14" customWidth="1"/>
    <col min="7" max="7" width="11.42578125" style="14"/>
    <col min="8" max="8" width="13.140625" style="14" bestFit="1" customWidth="1"/>
    <col min="9" max="16384" width="11.42578125" style="14"/>
  </cols>
  <sheetData>
    <row r="1" spans="2:6" s="15" customFormat="1" x14ac:dyDescent="0.25">
      <c r="B1" s="281" t="s">
        <v>0</v>
      </c>
      <c r="C1" s="281"/>
      <c r="D1" s="281"/>
      <c r="E1" s="281"/>
      <c r="F1" s="54"/>
    </row>
    <row r="2" spans="2:6" ht="15.75" thickBot="1" x14ac:dyDescent="0.3">
      <c r="B2" s="55" t="s">
        <v>1</v>
      </c>
      <c r="C2" s="55" t="s">
        <v>2</v>
      </c>
      <c r="D2" s="55" t="s">
        <v>3</v>
      </c>
      <c r="E2" s="55" t="s">
        <v>4</v>
      </c>
    </row>
    <row r="3" spans="2:6" x14ac:dyDescent="0.25">
      <c r="B3" s="56" t="s">
        <v>5</v>
      </c>
      <c r="C3" s="57">
        <v>1</v>
      </c>
      <c r="D3" s="58" t="s">
        <v>6</v>
      </c>
      <c r="E3" s="59" t="s">
        <v>7</v>
      </c>
    </row>
    <row r="4" spans="2:6" ht="15" customHeight="1" x14ac:dyDescent="0.25">
      <c r="B4" s="282" t="s">
        <v>8</v>
      </c>
      <c r="C4" s="60">
        <v>2</v>
      </c>
      <c r="D4" s="61" t="s">
        <v>9</v>
      </c>
      <c r="E4" s="62" t="s">
        <v>10</v>
      </c>
    </row>
    <row r="5" spans="2:6" ht="15" customHeight="1" x14ac:dyDescent="0.25">
      <c r="B5" s="284"/>
      <c r="C5" s="23">
        <v>3</v>
      </c>
      <c r="D5" s="16" t="s">
        <v>9</v>
      </c>
      <c r="E5" s="17" t="s">
        <v>11</v>
      </c>
    </row>
    <row r="6" spans="2:6" x14ac:dyDescent="0.25">
      <c r="B6" s="285"/>
      <c r="C6" s="57">
        <v>4</v>
      </c>
      <c r="D6" s="58" t="s">
        <v>9</v>
      </c>
      <c r="E6" s="59" t="s">
        <v>12</v>
      </c>
    </row>
    <row r="7" spans="2:6" x14ac:dyDescent="0.25">
      <c r="B7" s="284" t="s">
        <v>13</v>
      </c>
      <c r="C7" s="23">
        <v>5</v>
      </c>
      <c r="D7" s="16" t="s">
        <v>14</v>
      </c>
      <c r="E7" s="17" t="s">
        <v>15</v>
      </c>
    </row>
    <row r="8" spans="2:6" x14ac:dyDescent="0.25">
      <c r="B8" s="284"/>
      <c r="C8" s="23">
        <v>6</v>
      </c>
      <c r="D8" s="16" t="s">
        <v>14</v>
      </c>
      <c r="E8" s="17" t="s">
        <v>16</v>
      </c>
    </row>
    <row r="9" spans="2:6" x14ac:dyDescent="0.25">
      <c r="B9" s="284"/>
      <c r="C9" s="23">
        <v>7</v>
      </c>
      <c r="D9" s="16" t="s">
        <v>14</v>
      </c>
      <c r="E9" s="17" t="s">
        <v>17</v>
      </c>
    </row>
    <row r="10" spans="2:6" x14ac:dyDescent="0.25">
      <c r="B10" s="284"/>
      <c r="C10" s="23">
        <v>8</v>
      </c>
      <c r="D10" s="16" t="s">
        <v>308</v>
      </c>
      <c r="E10" s="17" t="s">
        <v>18</v>
      </c>
    </row>
    <row r="11" spans="2:6" x14ac:dyDescent="0.25">
      <c r="B11" s="284"/>
      <c r="C11" s="23">
        <v>9</v>
      </c>
      <c r="D11" s="16" t="s">
        <v>14</v>
      </c>
      <c r="E11" s="17" t="s">
        <v>19</v>
      </c>
    </row>
    <row r="12" spans="2:6" x14ac:dyDescent="0.25">
      <c r="B12" s="285"/>
      <c r="C12" s="23">
        <v>10</v>
      </c>
      <c r="D12" s="16" t="s">
        <v>14</v>
      </c>
      <c r="E12" s="63" t="s">
        <v>20</v>
      </c>
    </row>
    <row r="13" spans="2:6" ht="15" customHeight="1" x14ac:dyDescent="0.25">
      <c r="B13" s="286" t="s">
        <v>21</v>
      </c>
      <c r="C13" s="60">
        <v>11</v>
      </c>
      <c r="D13" s="50" t="s">
        <v>22</v>
      </c>
      <c r="E13" s="64" t="s">
        <v>23</v>
      </c>
    </row>
    <row r="14" spans="2:6" x14ac:dyDescent="0.25">
      <c r="B14" s="287"/>
      <c r="C14" s="65">
        <v>12</v>
      </c>
      <c r="D14" s="37" t="s">
        <v>24</v>
      </c>
      <c r="E14" s="35" t="s">
        <v>23</v>
      </c>
    </row>
    <row r="15" spans="2:6" x14ac:dyDescent="0.25">
      <c r="B15" s="288"/>
      <c r="C15" s="57">
        <v>13</v>
      </c>
      <c r="D15" s="34" t="s">
        <v>25</v>
      </c>
      <c r="E15" s="63" t="s">
        <v>23</v>
      </c>
    </row>
    <row r="16" spans="2:6" x14ac:dyDescent="0.25">
      <c r="B16" s="287" t="s">
        <v>26</v>
      </c>
      <c r="C16" s="65">
        <v>14</v>
      </c>
      <c r="D16" s="66" t="s">
        <v>27</v>
      </c>
      <c r="E16" s="64" t="s">
        <v>23</v>
      </c>
    </row>
    <row r="17" spans="2:5" x14ac:dyDescent="0.25">
      <c r="B17" s="287"/>
      <c r="C17" s="65">
        <v>15</v>
      </c>
      <c r="D17" s="37" t="s">
        <v>28</v>
      </c>
      <c r="E17" s="35" t="s">
        <v>23</v>
      </c>
    </row>
    <row r="18" spans="2:5" x14ac:dyDescent="0.25">
      <c r="B18" s="287"/>
      <c r="C18" s="65">
        <v>16</v>
      </c>
      <c r="D18" s="37" t="s">
        <v>162</v>
      </c>
      <c r="E18" s="35" t="s">
        <v>23</v>
      </c>
    </row>
    <row r="19" spans="2:5" x14ac:dyDescent="0.25">
      <c r="B19" s="287"/>
      <c r="C19" s="65">
        <v>17</v>
      </c>
      <c r="D19" s="37" t="s">
        <v>29</v>
      </c>
      <c r="E19" s="35" t="s">
        <v>23</v>
      </c>
    </row>
    <row r="20" spans="2:5" x14ac:dyDescent="0.25">
      <c r="B20" s="287"/>
      <c r="C20" s="65">
        <v>18</v>
      </c>
      <c r="D20" s="37" t="s">
        <v>30</v>
      </c>
      <c r="E20" s="35" t="s">
        <v>23</v>
      </c>
    </row>
    <row r="21" spans="2:5" x14ac:dyDescent="0.25">
      <c r="B21" s="287"/>
      <c r="C21" s="65">
        <v>19</v>
      </c>
      <c r="D21" s="37" t="s">
        <v>31</v>
      </c>
      <c r="E21" s="35" t="s">
        <v>23</v>
      </c>
    </row>
    <row r="22" spans="2:5" x14ac:dyDescent="0.25">
      <c r="B22" s="287"/>
      <c r="C22" s="23">
        <v>20</v>
      </c>
      <c r="D22" s="16" t="s">
        <v>32</v>
      </c>
      <c r="E22" s="35" t="s">
        <v>23</v>
      </c>
    </row>
    <row r="23" spans="2:5" x14ac:dyDescent="0.25">
      <c r="B23" s="287"/>
      <c r="C23" s="23">
        <v>21</v>
      </c>
      <c r="D23" s="16" t="s">
        <v>33</v>
      </c>
      <c r="E23" s="35" t="s">
        <v>23</v>
      </c>
    </row>
    <row r="24" spans="2:5" x14ac:dyDescent="0.25">
      <c r="B24" s="288"/>
      <c r="C24" s="57">
        <v>22</v>
      </c>
      <c r="D24" s="34" t="s">
        <v>34</v>
      </c>
      <c r="E24" s="63" t="s">
        <v>23</v>
      </c>
    </row>
    <row r="25" spans="2:5" x14ac:dyDescent="0.25">
      <c r="B25" s="67" t="s">
        <v>35</v>
      </c>
      <c r="C25" s="68">
        <v>23</v>
      </c>
      <c r="D25" s="69" t="s">
        <v>36</v>
      </c>
      <c r="E25" s="70" t="s">
        <v>7</v>
      </c>
    </row>
    <row r="26" spans="2:5" ht="15" customHeight="1" x14ac:dyDescent="0.25">
      <c r="B26" s="282" t="s">
        <v>37</v>
      </c>
      <c r="C26" s="71">
        <v>24</v>
      </c>
      <c r="D26" s="72" t="s">
        <v>38</v>
      </c>
      <c r="E26" s="73" t="s">
        <v>39</v>
      </c>
    </row>
    <row r="27" spans="2:5" ht="15" customHeight="1" x14ac:dyDescent="0.25">
      <c r="B27" s="284"/>
      <c r="C27" s="74">
        <v>25</v>
      </c>
      <c r="D27" s="75" t="s">
        <v>38</v>
      </c>
      <c r="E27" s="76" t="s">
        <v>11</v>
      </c>
    </row>
    <row r="28" spans="2:5" x14ac:dyDescent="0.25">
      <c r="B28" s="285"/>
      <c r="C28" s="77">
        <v>26</v>
      </c>
      <c r="D28" s="78" t="s">
        <v>38</v>
      </c>
      <c r="E28" s="79" t="s">
        <v>12</v>
      </c>
    </row>
    <row r="29" spans="2:5" x14ac:dyDescent="0.25">
      <c r="B29" s="284" t="s">
        <v>40</v>
      </c>
      <c r="C29" s="74">
        <v>27</v>
      </c>
      <c r="D29" s="75" t="s">
        <v>41</v>
      </c>
      <c r="E29" s="80" t="s">
        <v>42</v>
      </c>
    </row>
    <row r="30" spans="2:5" x14ac:dyDescent="0.25">
      <c r="B30" s="284"/>
      <c r="C30" s="74">
        <v>28</v>
      </c>
      <c r="D30" s="75" t="s">
        <v>41</v>
      </c>
      <c r="E30" s="80" t="s">
        <v>43</v>
      </c>
    </row>
    <row r="31" spans="2:5" x14ac:dyDescent="0.25">
      <c r="B31" s="284"/>
      <c r="C31" s="74">
        <v>29</v>
      </c>
      <c r="D31" s="75" t="s">
        <v>41</v>
      </c>
      <c r="E31" s="18" t="s">
        <v>44</v>
      </c>
    </row>
    <row r="32" spans="2:5" x14ac:dyDescent="0.25">
      <c r="B32" s="284"/>
      <c r="C32" s="74">
        <v>30</v>
      </c>
      <c r="D32" s="75" t="s">
        <v>41</v>
      </c>
      <c r="E32" s="18" t="s">
        <v>19</v>
      </c>
    </row>
    <row r="33" spans="2:5" x14ac:dyDescent="0.25">
      <c r="B33" s="284"/>
      <c r="C33" s="57">
        <v>31</v>
      </c>
      <c r="D33" s="34" t="s">
        <v>41</v>
      </c>
      <c r="E33" s="63" t="s">
        <v>20</v>
      </c>
    </row>
    <row r="34" spans="2:5" x14ac:dyDescent="0.25">
      <c r="B34" s="282" t="s">
        <v>45</v>
      </c>
      <c r="C34" s="36">
        <v>32</v>
      </c>
      <c r="D34" s="81" t="s">
        <v>46</v>
      </c>
      <c r="E34" s="18" t="s">
        <v>7</v>
      </c>
    </row>
    <row r="35" spans="2:5" x14ac:dyDescent="0.25">
      <c r="B35" s="284"/>
      <c r="C35" s="36">
        <v>33</v>
      </c>
      <c r="D35" s="81" t="s">
        <v>47</v>
      </c>
      <c r="E35" s="18" t="s">
        <v>7</v>
      </c>
    </row>
    <row r="36" spans="2:5" x14ac:dyDescent="0.25">
      <c r="B36" s="284"/>
      <c r="C36" s="36">
        <v>34</v>
      </c>
      <c r="D36" s="81" t="s">
        <v>47</v>
      </c>
      <c r="E36" s="18" t="s">
        <v>11</v>
      </c>
    </row>
    <row r="37" spans="2:5" x14ac:dyDescent="0.25">
      <c r="B37" s="284"/>
      <c r="C37" s="77">
        <v>35</v>
      </c>
      <c r="D37" s="81" t="s">
        <v>47</v>
      </c>
      <c r="E37" s="18" t="s">
        <v>12</v>
      </c>
    </row>
    <row r="38" spans="2:5" x14ac:dyDescent="0.25">
      <c r="B38" s="282" t="s">
        <v>48</v>
      </c>
      <c r="C38" s="36">
        <v>36</v>
      </c>
      <c r="D38" s="72" t="s">
        <v>49</v>
      </c>
      <c r="E38" s="62" t="s">
        <v>7</v>
      </c>
    </row>
    <row r="39" spans="2:5" x14ac:dyDescent="0.25">
      <c r="B39" s="283"/>
      <c r="C39" s="36">
        <v>37</v>
      </c>
      <c r="D39" s="75" t="s">
        <v>49</v>
      </c>
      <c r="E39" s="18" t="s">
        <v>39</v>
      </c>
    </row>
    <row r="40" spans="2:5" x14ac:dyDescent="0.25">
      <c r="B40" s="284"/>
      <c r="C40" s="36">
        <v>38</v>
      </c>
      <c r="D40" s="75" t="s">
        <v>49</v>
      </c>
      <c r="E40" s="18" t="s">
        <v>11</v>
      </c>
    </row>
    <row r="41" spans="2:5" x14ac:dyDescent="0.25">
      <c r="B41" s="284"/>
      <c r="C41" s="36">
        <v>39</v>
      </c>
      <c r="D41" s="75" t="s">
        <v>49</v>
      </c>
      <c r="E41" s="18" t="s">
        <v>12</v>
      </c>
    </row>
    <row r="42" spans="2:5" x14ac:dyDescent="0.25">
      <c r="B42" s="284"/>
      <c r="C42" s="36">
        <v>40</v>
      </c>
      <c r="D42" s="75" t="s">
        <v>49</v>
      </c>
      <c r="E42" s="18" t="s">
        <v>44</v>
      </c>
    </row>
    <row r="43" spans="2:5" x14ac:dyDescent="0.25">
      <c r="B43" s="285"/>
      <c r="C43" s="33">
        <v>41</v>
      </c>
      <c r="D43" s="78" t="s">
        <v>49</v>
      </c>
      <c r="E43" s="59" t="s">
        <v>43</v>
      </c>
    </row>
    <row r="44" spans="2:5" x14ac:dyDescent="0.25">
      <c r="B44" s="282" t="s">
        <v>50</v>
      </c>
      <c r="C44" s="36">
        <v>42</v>
      </c>
      <c r="D44" s="50" t="s">
        <v>51</v>
      </c>
      <c r="E44" s="35" t="s">
        <v>23</v>
      </c>
    </row>
    <row r="45" spans="2:5" x14ac:dyDescent="0.25">
      <c r="B45" s="283"/>
      <c r="C45" s="36">
        <v>43</v>
      </c>
      <c r="D45" s="37" t="s">
        <v>318</v>
      </c>
      <c r="E45" s="35" t="s">
        <v>23</v>
      </c>
    </row>
    <row r="46" spans="2:5" x14ac:dyDescent="0.25">
      <c r="B46" s="283"/>
      <c r="C46" s="36">
        <v>44</v>
      </c>
      <c r="D46" s="37" t="s">
        <v>52</v>
      </c>
      <c r="E46" s="35" t="s">
        <v>23</v>
      </c>
    </row>
    <row r="47" spans="2:5" x14ac:dyDescent="0.25">
      <c r="B47" s="283"/>
      <c r="C47" s="36">
        <v>45</v>
      </c>
      <c r="D47" s="37" t="s">
        <v>53</v>
      </c>
      <c r="E47" s="35" t="s">
        <v>23</v>
      </c>
    </row>
    <row r="48" spans="2:5" x14ac:dyDescent="0.25">
      <c r="B48" s="283"/>
      <c r="C48" s="36">
        <v>46</v>
      </c>
      <c r="D48" s="37" t="s">
        <v>54</v>
      </c>
      <c r="E48" s="35" t="s">
        <v>23</v>
      </c>
    </row>
    <row r="49" spans="2:5" x14ac:dyDescent="0.25">
      <c r="B49" s="283"/>
      <c r="C49" s="36">
        <v>47</v>
      </c>
      <c r="D49" s="37" t="s">
        <v>55</v>
      </c>
      <c r="E49" s="35" t="s">
        <v>23</v>
      </c>
    </row>
    <row r="50" spans="2:5" x14ac:dyDescent="0.25">
      <c r="B50" s="283"/>
      <c r="C50" s="36">
        <v>48</v>
      </c>
      <c r="D50" s="37" t="s">
        <v>56</v>
      </c>
      <c r="E50" s="35" t="s">
        <v>23</v>
      </c>
    </row>
    <row r="51" spans="2:5" x14ac:dyDescent="0.25">
      <c r="B51" s="285"/>
      <c r="C51" s="33">
        <v>49</v>
      </c>
      <c r="D51" s="37" t="s">
        <v>57</v>
      </c>
      <c r="E51" s="35" t="s">
        <v>23</v>
      </c>
    </row>
    <row r="52" spans="2:5" x14ac:dyDescent="0.25">
      <c r="B52" s="282" t="s">
        <v>58</v>
      </c>
      <c r="C52" s="36">
        <v>50</v>
      </c>
      <c r="D52" s="49" t="s">
        <v>59</v>
      </c>
      <c r="E52" s="50" t="s">
        <v>60</v>
      </c>
    </row>
    <row r="53" spans="2:5" x14ac:dyDescent="0.25">
      <c r="B53" s="283"/>
      <c r="C53" s="36">
        <v>51</v>
      </c>
      <c r="D53" s="51" t="s">
        <v>61</v>
      </c>
      <c r="E53" s="37" t="s">
        <v>60</v>
      </c>
    </row>
    <row r="54" spans="2:5" x14ac:dyDescent="0.25">
      <c r="B54" s="285"/>
      <c r="C54" s="33">
        <v>52</v>
      </c>
      <c r="D54" s="34" t="s">
        <v>62</v>
      </c>
      <c r="E54" s="34" t="s">
        <v>60</v>
      </c>
    </row>
    <row r="55" spans="2:5" x14ac:dyDescent="0.25">
      <c r="B55" s="82" t="s">
        <v>63</v>
      </c>
      <c r="C55" s="29">
        <v>53</v>
      </c>
      <c r="D55" s="83" t="s">
        <v>64</v>
      </c>
      <c r="E55" s="84"/>
    </row>
    <row r="56" spans="2:5" x14ac:dyDescent="0.25">
      <c r="B56" s="282" t="s">
        <v>65</v>
      </c>
      <c r="C56" s="36">
        <v>54</v>
      </c>
      <c r="D56" s="85" t="s">
        <v>66</v>
      </c>
      <c r="E56" s="86"/>
    </row>
    <row r="57" spans="2:5" x14ac:dyDescent="0.25">
      <c r="B57" s="285"/>
      <c r="C57" s="33">
        <v>55</v>
      </c>
      <c r="D57" s="83" t="s">
        <v>67</v>
      </c>
      <c r="E57" s="84"/>
    </row>
  </sheetData>
  <mergeCells count="12">
    <mergeCell ref="B1:E1"/>
    <mergeCell ref="B38:B43"/>
    <mergeCell ref="B44:B51"/>
    <mergeCell ref="B56:B57"/>
    <mergeCell ref="B34:B37"/>
    <mergeCell ref="B4:B6"/>
    <mergeCell ref="B7:B12"/>
    <mergeCell ref="B29:B33"/>
    <mergeCell ref="B26:B28"/>
    <mergeCell ref="B13:B15"/>
    <mergeCell ref="B16:B24"/>
    <mergeCell ref="B52:B54"/>
  </mergeCells>
  <phoneticPr fontId="0" type="noConversion"/>
  <hyperlinks>
    <hyperlink ref="C3" location="'1'!A1" display="'1'!A1" xr:uid="{00000000-0004-0000-0000-000000000000}"/>
    <hyperlink ref="C4" location="'2'!A1" display="'2'!A1" xr:uid="{00000000-0004-0000-0000-000001000000}"/>
    <hyperlink ref="C5" location="'3'!A1" display="'3'!A1" xr:uid="{00000000-0004-0000-0000-000002000000}"/>
    <hyperlink ref="C6" location="'4'!A1" display="'4'!A1" xr:uid="{00000000-0004-0000-0000-000003000000}"/>
    <hyperlink ref="C7" location="'5'!A1" display="'5'!A1" xr:uid="{00000000-0004-0000-0000-000004000000}"/>
    <hyperlink ref="C8" location="'6'!A1" display="'6'!A1" xr:uid="{00000000-0004-0000-0000-000005000000}"/>
    <hyperlink ref="C9" location="'7'!A1" display="'7'!A1" xr:uid="{00000000-0004-0000-0000-000006000000}"/>
    <hyperlink ref="C10" location="'8'!A1" display="'8'!A1" xr:uid="{00000000-0004-0000-0000-000007000000}"/>
    <hyperlink ref="C11" location="'9'!A1" display="'9'!A1" xr:uid="{00000000-0004-0000-0000-000008000000}"/>
    <hyperlink ref="C12" location="'10'!A1" display="'10'!A1" xr:uid="{00000000-0004-0000-0000-000009000000}"/>
    <hyperlink ref="C13" location="'11'!A1" display="'11'!A1" xr:uid="{00000000-0004-0000-0000-00000A000000}"/>
    <hyperlink ref="C14" location="'12'!A1" display="'12'!A1" xr:uid="{00000000-0004-0000-0000-00000B000000}"/>
    <hyperlink ref="C15" location="'13'!A1" display="'13'!A1" xr:uid="{00000000-0004-0000-0000-00000C000000}"/>
    <hyperlink ref="C16" location="'14'!A1" display="'14'!A1" xr:uid="{00000000-0004-0000-0000-00000D000000}"/>
    <hyperlink ref="C17" location="'15'!A1" display="'15'!A1" xr:uid="{00000000-0004-0000-0000-00000E000000}"/>
    <hyperlink ref="C18" location="'16'!A1" display="'16'!A1" xr:uid="{00000000-0004-0000-0000-00000F000000}"/>
    <hyperlink ref="C19" location="'17'!A1" display="'17'!A1" xr:uid="{00000000-0004-0000-0000-000010000000}"/>
    <hyperlink ref="C20" location="'18'!A1" display="'18'!A1" xr:uid="{00000000-0004-0000-0000-000011000000}"/>
    <hyperlink ref="C21" location="'19'!A1" display="'19'!A1" xr:uid="{00000000-0004-0000-0000-000012000000}"/>
    <hyperlink ref="C22" location="'20'!A1" display="'20'!A1" xr:uid="{00000000-0004-0000-0000-000013000000}"/>
    <hyperlink ref="C23" location="'21'!A1" display="'21'!A1" xr:uid="{00000000-0004-0000-0000-000014000000}"/>
    <hyperlink ref="C24" location="'22'!A1" display="'22'!A1" xr:uid="{00000000-0004-0000-0000-000015000000}"/>
    <hyperlink ref="C25" location="'23'!A1" display="'23'!A1" xr:uid="{00000000-0004-0000-0000-000016000000}"/>
    <hyperlink ref="C26" location="'24'!A1" display="'24'!A1" xr:uid="{00000000-0004-0000-0000-000017000000}"/>
    <hyperlink ref="C27" location="'25'!A1" display="'25'!A1" xr:uid="{00000000-0004-0000-0000-000018000000}"/>
    <hyperlink ref="C28" location="'26'!A1" display="'26'!A1" xr:uid="{00000000-0004-0000-0000-000019000000}"/>
    <hyperlink ref="C29" location="'27'!A1" display="'27'!A1" xr:uid="{00000000-0004-0000-0000-00001A000000}"/>
    <hyperlink ref="C30" location="'28'!A1" display="'28'!A1" xr:uid="{00000000-0004-0000-0000-00001B000000}"/>
    <hyperlink ref="C31" location="'29'!A1" display="'29'!A1" xr:uid="{00000000-0004-0000-0000-00001C000000}"/>
    <hyperlink ref="C32" location="'30'!A1" display="'30'!A1" xr:uid="{00000000-0004-0000-0000-00001D000000}"/>
    <hyperlink ref="C33" location="'31'!A1" display="'31'!A1" xr:uid="{00000000-0004-0000-0000-00001E000000}"/>
    <hyperlink ref="C34" location="'32'!A1" display="'32'!A1" xr:uid="{00000000-0004-0000-0000-00001F000000}"/>
    <hyperlink ref="C35" location="'33'!A1" display="'33'!A1" xr:uid="{00000000-0004-0000-0000-000020000000}"/>
    <hyperlink ref="C36" location="'34'!A1" display="'34'!A1" xr:uid="{00000000-0004-0000-0000-000021000000}"/>
    <hyperlink ref="C37" location="'35'!A1" display="'35'!A1" xr:uid="{00000000-0004-0000-0000-000022000000}"/>
    <hyperlink ref="C38" location="'36'!A1" display="'36'!A1" xr:uid="{00000000-0004-0000-0000-000023000000}"/>
    <hyperlink ref="C39" location="'37'!A1" display="'37'!A1" xr:uid="{00000000-0004-0000-0000-000024000000}"/>
    <hyperlink ref="C40" location="'38'!A1" display="'38'!A1" xr:uid="{00000000-0004-0000-0000-000025000000}"/>
    <hyperlink ref="C41" location="'39'!A1" display="'39'!A1" xr:uid="{00000000-0004-0000-0000-000026000000}"/>
    <hyperlink ref="C42" location="'40'!A1" display="'40'!A1" xr:uid="{00000000-0004-0000-0000-000027000000}"/>
    <hyperlink ref="C43" location="'41'!A1" display="'41'!A1" xr:uid="{00000000-0004-0000-0000-000028000000}"/>
    <hyperlink ref="C44" location="'42'!A1" display="'42'!A1" xr:uid="{00000000-0004-0000-0000-000029000000}"/>
    <hyperlink ref="C45" location="'43'!A1" display="'43'!A1" xr:uid="{00000000-0004-0000-0000-00002A000000}"/>
    <hyperlink ref="C46" location="'44'!A1" display="'44'!A1" xr:uid="{00000000-0004-0000-0000-00002B000000}"/>
    <hyperlink ref="C47" location="'45'!A1" display="'45'!A1" xr:uid="{00000000-0004-0000-0000-00002C000000}"/>
    <hyperlink ref="C48" location="'46'!A1" display="'46'!A1" xr:uid="{00000000-0004-0000-0000-00002D000000}"/>
    <hyperlink ref="C49" location="'47'!A1" display="'47'!A1" xr:uid="{00000000-0004-0000-0000-00002E000000}"/>
    <hyperlink ref="C50" location="'48'!A1" display="'48'!A1" xr:uid="{00000000-0004-0000-0000-00002F000000}"/>
    <hyperlink ref="C51" location="'49'!A1" display="'49'!A1" xr:uid="{00000000-0004-0000-0000-000030000000}"/>
    <hyperlink ref="C52" location="'50'!A1" display="'50'!A1" xr:uid="{116B01EE-E2F7-49B5-89B3-FF6E4E0BCA0F}"/>
    <hyperlink ref="C53" location="'51'!A1" display="'51'!A1" xr:uid="{391F3F0F-913F-4FDE-8776-EC9CBC930729}"/>
    <hyperlink ref="C54" location="'52'!A1" display="'52'!A1" xr:uid="{1B66D171-D980-47E7-A58A-311BD0B25A3E}"/>
    <hyperlink ref="C55" location="'53'!A1" display="'53'!A1" xr:uid="{E8607D5D-F77E-4D98-AB5D-0506402980F0}"/>
    <hyperlink ref="C56" location="'54'!A1" display="'54'!A1" xr:uid="{46C75604-6FC6-4452-B680-52BBFFA178EA}"/>
    <hyperlink ref="C57" location="'55'!A1" display="'55'!A1" xr:uid="{C40209F1-9816-4E75-9BB6-38EB9C44115B}"/>
  </hyperlinks>
  <pageMargins left="0.7" right="0.7" top="0.75" bottom="0.75" header="0.3" footer="0.3"/>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8D6AF-705B-4932-8EB3-2F6ACC0BC4B9}">
  <dimension ref="A1:S15"/>
  <sheetViews>
    <sheetView zoomScaleNormal="100" workbookViewId="0">
      <selection activeCell="A2" sqref="A2"/>
    </sheetView>
  </sheetViews>
  <sheetFormatPr baseColWidth="10" defaultColWidth="11.42578125" defaultRowHeight="15" x14ac:dyDescent="0.25"/>
  <cols>
    <col min="1" max="1" width="20.42578125" style="1" customWidth="1"/>
    <col min="2" max="3" width="11.42578125" style="1" customWidth="1"/>
    <col min="4" max="4" width="4.42578125" style="1" customWidth="1"/>
    <col min="5" max="5" width="20.42578125" style="1" bestFit="1" customWidth="1"/>
    <col min="6" max="7" width="11.42578125" style="1" customWidth="1"/>
    <col min="8" max="8" width="4.140625" style="1" customWidth="1"/>
    <col min="9" max="9" width="20.42578125" style="1" bestFit="1" customWidth="1"/>
    <col min="10" max="11" width="11.42578125" style="1" customWidth="1"/>
    <col min="12" max="12" width="4.140625" style="1" customWidth="1"/>
    <col min="13" max="13" width="20.42578125" style="1" bestFit="1" customWidth="1"/>
    <col min="14" max="18" width="11.42578125" style="1" customWidth="1"/>
    <col min="19" max="19" width="11.42578125" style="1" bestFit="1" customWidth="1"/>
    <col min="20" max="16384" width="11.42578125" style="1"/>
  </cols>
  <sheetData>
    <row r="1" spans="1:19" x14ac:dyDescent="0.25">
      <c r="A1" s="31" t="s">
        <v>68</v>
      </c>
      <c r="B1" s="32"/>
      <c r="C1" s="32"/>
      <c r="D1" s="32"/>
      <c r="E1" s="32"/>
      <c r="F1" s="32"/>
      <c r="G1" s="32"/>
      <c r="H1" s="32"/>
      <c r="I1" s="32"/>
      <c r="J1" s="32"/>
      <c r="K1" s="32"/>
      <c r="L1" s="32"/>
      <c r="M1" s="32"/>
      <c r="N1" s="32"/>
      <c r="O1" s="32"/>
      <c r="P1" s="32"/>
      <c r="Q1" s="32"/>
      <c r="R1" s="32"/>
      <c r="S1" s="32"/>
    </row>
    <row r="2" spans="1:19" x14ac:dyDescent="0.25">
      <c r="A2" s="279" t="s">
        <v>309</v>
      </c>
      <c r="B2" s="87"/>
      <c r="C2" s="87"/>
      <c r="D2" s="87"/>
      <c r="E2" s="87"/>
      <c r="F2" s="87"/>
      <c r="G2" s="87"/>
      <c r="H2" s="32"/>
      <c r="I2" s="32"/>
      <c r="J2" s="32"/>
      <c r="K2" s="32"/>
      <c r="L2" s="32"/>
      <c r="M2" s="32"/>
      <c r="N2" s="32"/>
      <c r="O2" s="32"/>
      <c r="P2" s="32"/>
      <c r="Q2" s="32"/>
      <c r="R2" s="32"/>
      <c r="S2" s="32"/>
    </row>
    <row r="3" spans="1:19" x14ac:dyDescent="0.25">
      <c r="A3" s="88" t="s">
        <v>131</v>
      </c>
      <c r="B3" s="54"/>
      <c r="C3" s="54"/>
      <c r="D3" s="54"/>
      <c r="E3" s="54"/>
      <c r="F3" s="54"/>
      <c r="G3" s="54"/>
      <c r="H3" s="32"/>
      <c r="I3" s="32"/>
      <c r="J3" s="32"/>
      <c r="K3" s="32"/>
      <c r="L3" s="32"/>
      <c r="M3" s="32"/>
      <c r="N3" s="32"/>
      <c r="O3" s="32"/>
      <c r="P3" s="32"/>
      <c r="Q3" s="32"/>
      <c r="R3" s="32"/>
      <c r="S3" s="32"/>
    </row>
    <row r="4" spans="1:19" x14ac:dyDescent="0.25">
      <c r="A4" s="89"/>
      <c r="B4" s="90"/>
      <c r="C4" s="90"/>
      <c r="D4" s="90"/>
      <c r="E4" s="90"/>
      <c r="F4" s="90"/>
      <c r="G4" s="90"/>
      <c r="H4" s="32"/>
      <c r="I4" s="32"/>
      <c r="J4" s="32"/>
      <c r="K4" s="32"/>
      <c r="L4" s="32"/>
      <c r="M4" s="32"/>
      <c r="N4" s="32"/>
      <c r="O4" s="32"/>
      <c r="P4" s="32"/>
      <c r="Q4" s="32"/>
      <c r="R4" s="32"/>
      <c r="S4" s="32"/>
    </row>
    <row r="6" spans="1:19" x14ac:dyDescent="0.25">
      <c r="A6" s="312" t="s">
        <v>73</v>
      </c>
      <c r="B6" s="291"/>
      <c r="C6" s="291"/>
      <c r="D6" s="32"/>
      <c r="E6" s="291" t="s">
        <v>74</v>
      </c>
      <c r="F6" s="291"/>
      <c r="G6" s="291"/>
      <c r="H6" s="32"/>
      <c r="I6" s="291" t="s">
        <v>87</v>
      </c>
      <c r="J6" s="291"/>
      <c r="K6" s="291"/>
      <c r="L6" s="32"/>
      <c r="M6" s="291" t="s">
        <v>132</v>
      </c>
      <c r="N6" s="291"/>
      <c r="O6" s="291"/>
      <c r="P6" s="32"/>
      <c r="Q6" s="32"/>
      <c r="R6" s="32"/>
      <c r="S6" s="32"/>
    </row>
    <row r="7" spans="1:19" ht="26.25" thickBot="1" x14ac:dyDescent="0.3">
      <c r="A7" s="120" t="s">
        <v>18</v>
      </c>
      <c r="B7" s="121">
        <v>2017</v>
      </c>
      <c r="C7" s="121">
        <v>2022</v>
      </c>
      <c r="D7" s="32"/>
      <c r="E7" s="120" t="s">
        <v>18</v>
      </c>
      <c r="F7" s="121">
        <v>2017</v>
      </c>
      <c r="G7" s="121">
        <v>2022</v>
      </c>
      <c r="H7" s="32"/>
      <c r="I7" s="120" t="s">
        <v>18</v>
      </c>
      <c r="J7" s="121">
        <v>2017</v>
      </c>
      <c r="K7" s="121">
        <v>2022</v>
      </c>
      <c r="L7" s="32"/>
      <c r="M7" s="120" t="s">
        <v>18</v>
      </c>
      <c r="N7" s="121">
        <v>2017</v>
      </c>
      <c r="O7" s="121">
        <v>2022</v>
      </c>
      <c r="P7" s="32"/>
      <c r="Q7" s="32"/>
      <c r="R7" s="32"/>
      <c r="S7" s="32"/>
    </row>
    <row r="8" spans="1:19" x14ac:dyDescent="0.25">
      <c r="A8" s="114" t="s">
        <v>133</v>
      </c>
      <c r="B8" s="116">
        <v>24.98831127440274</v>
      </c>
      <c r="C8" s="116">
        <v>21.988431906969314</v>
      </c>
      <c r="D8" s="32"/>
      <c r="E8" s="114" t="s">
        <v>133</v>
      </c>
      <c r="F8" s="116">
        <v>0.59100660944123951</v>
      </c>
      <c r="G8" s="116">
        <v>0.45038012067541772</v>
      </c>
      <c r="H8" s="32"/>
      <c r="I8" s="114" t="s">
        <v>133</v>
      </c>
      <c r="J8" s="115">
        <v>4159</v>
      </c>
      <c r="K8" s="115">
        <v>5026</v>
      </c>
      <c r="L8" s="32"/>
      <c r="M8" s="114" t="s">
        <v>133</v>
      </c>
      <c r="N8" s="115">
        <v>308914</v>
      </c>
      <c r="O8" s="115">
        <v>390953</v>
      </c>
      <c r="P8" s="108"/>
      <c r="Q8" s="108"/>
      <c r="R8" s="108"/>
      <c r="S8" s="108"/>
    </row>
    <row r="9" spans="1:19" x14ac:dyDescent="0.25">
      <c r="A9" s="114" t="s">
        <v>134</v>
      </c>
      <c r="B9" s="116">
        <v>19.477897058903942</v>
      </c>
      <c r="C9" s="116">
        <v>16.094674734293481</v>
      </c>
      <c r="D9" s="32"/>
      <c r="E9" s="114" t="s">
        <v>134</v>
      </c>
      <c r="F9" s="116">
        <v>0.36271506639096063</v>
      </c>
      <c r="G9" s="116">
        <v>0.26500414747445911</v>
      </c>
      <c r="H9" s="32"/>
      <c r="I9" s="114" t="s">
        <v>134</v>
      </c>
      <c r="J9" s="115">
        <v>37404</v>
      </c>
      <c r="K9" s="115">
        <v>29904</v>
      </c>
      <c r="L9" s="32"/>
      <c r="M9" s="114" t="s">
        <v>134</v>
      </c>
      <c r="N9" s="115">
        <v>2992200</v>
      </c>
      <c r="O9" s="115">
        <v>2673925</v>
      </c>
      <c r="P9" s="108"/>
      <c r="Q9" s="108"/>
      <c r="R9" s="108"/>
      <c r="S9" s="108"/>
    </row>
    <row r="10" spans="1:19" ht="15.75" thickBot="1" x14ac:dyDescent="0.3">
      <c r="A10" s="104" t="s">
        <v>91</v>
      </c>
      <c r="B10" s="130">
        <f>'1'!I9</f>
        <v>20.251421180692581</v>
      </c>
      <c r="C10" s="130">
        <f>'1'!J9</f>
        <v>16.942639875313013</v>
      </c>
      <c r="D10" s="32"/>
      <c r="E10" s="104" t="s">
        <v>91</v>
      </c>
      <c r="F10" s="130">
        <f>'1'!T9</f>
        <v>0.364933566400724</v>
      </c>
      <c r="G10" s="130">
        <f>'1'!U9</f>
        <v>0.26080853292369843</v>
      </c>
      <c r="H10" s="32"/>
      <c r="I10" s="104" t="s">
        <v>91</v>
      </c>
      <c r="J10" s="131">
        <f>'2'!AE11</f>
        <v>44972</v>
      </c>
      <c r="K10" s="132">
        <f>'2'!AF11</f>
        <v>37254</v>
      </c>
      <c r="L10" s="32"/>
      <c r="M10" s="104" t="s">
        <v>91</v>
      </c>
      <c r="N10" s="127">
        <f>'2'!$AP$11</f>
        <v>3599407</v>
      </c>
      <c r="O10" s="127">
        <f>'2'!$AQ$11</f>
        <v>3313549</v>
      </c>
      <c r="P10" s="32"/>
      <c r="Q10" s="32"/>
      <c r="R10" s="32"/>
      <c r="S10" s="32"/>
    </row>
    <row r="11" spans="1:19" x14ac:dyDescent="0.25">
      <c r="A11" s="119" t="s">
        <v>82</v>
      </c>
      <c r="B11" s="108"/>
      <c r="C11" s="108"/>
      <c r="D11" s="32"/>
      <c r="E11" s="32"/>
      <c r="F11" s="108"/>
      <c r="G11" s="108"/>
      <c r="H11" s="32"/>
      <c r="I11" s="32"/>
      <c r="J11" s="108"/>
      <c r="K11" s="108"/>
      <c r="L11" s="32"/>
      <c r="M11" s="32"/>
      <c r="N11" s="32"/>
      <c r="O11" s="32"/>
      <c r="P11" s="32"/>
      <c r="Q11" s="32"/>
      <c r="R11" s="32"/>
      <c r="S11" s="32"/>
    </row>
    <row r="12" spans="1:19" x14ac:dyDescent="0.25">
      <c r="A12" s="39" t="s">
        <v>118</v>
      </c>
      <c r="B12" s="108"/>
      <c r="C12" s="108"/>
      <c r="D12" s="32"/>
      <c r="E12" s="32"/>
      <c r="F12" s="108"/>
      <c r="G12" s="108"/>
      <c r="H12" s="32"/>
      <c r="I12" s="32"/>
      <c r="J12" s="108"/>
      <c r="K12" s="108"/>
      <c r="L12" s="32"/>
      <c r="M12" s="32"/>
      <c r="N12" s="32"/>
      <c r="O12" s="32"/>
      <c r="P12" s="32"/>
      <c r="Q12" s="32"/>
      <c r="R12" s="32"/>
      <c r="S12" s="32"/>
    </row>
    <row r="13" spans="1:19" x14ac:dyDescent="0.25">
      <c r="A13" s="39" t="s">
        <v>119</v>
      </c>
      <c r="B13" s="32"/>
      <c r="C13" s="32"/>
      <c r="D13" s="32"/>
      <c r="E13" s="32"/>
      <c r="F13" s="32"/>
      <c r="G13" s="32"/>
      <c r="H13" s="32"/>
      <c r="I13" s="32"/>
      <c r="J13" s="32"/>
      <c r="K13" s="32"/>
      <c r="L13" s="32"/>
      <c r="M13" s="32"/>
      <c r="N13" s="32"/>
      <c r="O13" s="32"/>
      <c r="P13" s="32"/>
      <c r="Q13" s="32"/>
      <c r="R13" s="32"/>
      <c r="S13" s="32"/>
    </row>
    <row r="14" spans="1:19" x14ac:dyDescent="0.25">
      <c r="A14" s="39" t="s">
        <v>135</v>
      </c>
      <c r="B14" s="32"/>
      <c r="C14" s="32"/>
      <c r="D14" s="32"/>
      <c r="E14" s="32"/>
      <c r="F14" s="32"/>
      <c r="G14" s="32"/>
      <c r="H14" s="32"/>
      <c r="I14" s="32"/>
      <c r="J14" s="32"/>
      <c r="K14" s="32"/>
      <c r="L14" s="32"/>
      <c r="M14" s="32"/>
      <c r="N14" s="32"/>
      <c r="O14" s="32"/>
      <c r="P14" s="32"/>
      <c r="Q14" s="32"/>
      <c r="R14" s="32"/>
      <c r="S14" s="32"/>
    </row>
    <row r="15" spans="1:19" x14ac:dyDescent="0.25">
      <c r="A15" s="39" t="s">
        <v>84</v>
      </c>
      <c r="B15" s="32"/>
      <c r="C15" s="32"/>
      <c r="D15" s="32"/>
      <c r="E15" s="32"/>
      <c r="F15" s="32"/>
      <c r="G15" s="32"/>
      <c r="H15" s="32"/>
      <c r="I15" s="32"/>
      <c r="J15" s="32"/>
      <c r="K15" s="32"/>
      <c r="L15" s="32"/>
      <c r="M15" s="32"/>
      <c r="N15" s="32"/>
      <c r="O15" s="32"/>
      <c r="P15" s="32"/>
      <c r="Q15" s="32"/>
      <c r="R15" s="32"/>
      <c r="S15" s="32"/>
    </row>
  </sheetData>
  <mergeCells count="4">
    <mergeCell ref="A6:C6"/>
    <mergeCell ref="E6:G6"/>
    <mergeCell ref="I6:K6"/>
    <mergeCell ref="M6:O6"/>
  </mergeCells>
  <hyperlinks>
    <hyperlink ref="A4" location="'Indice (Ppto)'!A1" display="Regresar a Indice de Ppto" xr:uid="{00000000-0004-0000-0900-000000000000}"/>
    <hyperlink ref="A1" location="'Índice '!A1" display="Índice" xr:uid="{00000000-0004-0000-0900-000001000000}"/>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7"/>
  <sheetViews>
    <sheetView zoomScaleNormal="100" workbookViewId="0">
      <selection activeCell="A2" sqref="A2"/>
    </sheetView>
  </sheetViews>
  <sheetFormatPr baseColWidth="10" defaultColWidth="11.42578125" defaultRowHeight="15" x14ac:dyDescent="0.25"/>
  <cols>
    <col min="1" max="4" width="11.7109375" style="1" customWidth="1"/>
    <col min="5" max="5" width="4.28515625" style="1" customWidth="1"/>
    <col min="6" max="9" width="11.7109375" style="1" customWidth="1"/>
    <col min="10" max="10" width="4.7109375" style="1" customWidth="1"/>
    <col min="11" max="14" width="11.7109375" style="1" customWidth="1"/>
    <col min="15" max="15" width="11.28515625" style="1" customWidth="1"/>
    <col min="16" max="16384" width="11.42578125" style="1"/>
  </cols>
  <sheetData>
    <row r="1" spans="1:21" x14ac:dyDescent="0.25">
      <c r="A1" s="31" t="s">
        <v>68</v>
      </c>
      <c r="B1" s="32"/>
      <c r="C1" s="32"/>
      <c r="D1" s="32"/>
      <c r="E1" s="32"/>
      <c r="F1" s="32"/>
      <c r="G1" s="32"/>
      <c r="H1" s="32"/>
      <c r="I1" s="32"/>
      <c r="J1" s="32"/>
      <c r="K1" s="32"/>
      <c r="L1" s="32"/>
      <c r="M1" s="32"/>
      <c r="N1" s="32"/>
      <c r="O1" s="32"/>
      <c r="P1" s="32"/>
      <c r="Q1" s="32"/>
      <c r="R1" s="32"/>
      <c r="S1" s="32"/>
      <c r="T1" s="32"/>
      <c r="U1" s="32"/>
    </row>
    <row r="2" spans="1:21" x14ac:dyDescent="0.25">
      <c r="A2" s="87" t="s">
        <v>136</v>
      </c>
      <c r="B2" s="133"/>
      <c r="C2" s="133"/>
      <c r="D2" s="133"/>
      <c r="E2" s="133"/>
      <c r="F2" s="133"/>
      <c r="G2" s="133"/>
      <c r="H2" s="133"/>
      <c r="I2" s="133"/>
      <c r="J2" s="133"/>
      <c r="K2" s="133"/>
      <c r="L2" s="133"/>
      <c r="M2" s="133"/>
      <c r="N2" s="133"/>
      <c r="O2" s="32"/>
      <c r="P2" s="32"/>
      <c r="Q2" s="32"/>
      <c r="R2" s="32"/>
      <c r="S2" s="32"/>
      <c r="T2" s="32"/>
      <c r="U2" s="32"/>
    </row>
    <row r="3" spans="1:21" x14ac:dyDescent="0.25">
      <c r="A3" s="88" t="s">
        <v>86</v>
      </c>
      <c r="B3" s="134"/>
      <c r="C3" s="134"/>
      <c r="D3" s="134"/>
      <c r="E3" s="134"/>
      <c r="F3" s="134"/>
      <c r="G3" s="134"/>
      <c r="H3" s="134"/>
      <c r="I3" s="134"/>
      <c r="J3" s="134"/>
      <c r="K3" s="134"/>
      <c r="L3" s="134"/>
      <c r="M3" s="134"/>
      <c r="N3" s="134"/>
      <c r="O3" s="32"/>
      <c r="P3" s="32"/>
      <c r="Q3" s="32"/>
      <c r="R3" s="32"/>
      <c r="S3" s="32"/>
      <c r="T3" s="32"/>
      <c r="U3" s="32"/>
    </row>
    <row r="4" spans="1:21" x14ac:dyDescent="0.25">
      <c r="A4" s="89"/>
      <c r="B4" s="32"/>
      <c r="C4" s="32"/>
      <c r="D4" s="32"/>
      <c r="E4" s="32"/>
      <c r="F4" s="32"/>
      <c r="G4" s="32"/>
      <c r="H4" s="32"/>
      <c r="I4" s="32"/>
      <c r="J4" s="32"/>
      <c r="K4" s="32"/>
      <c r="L4" s="32"/>
      <c r="M4" s="32"/>
      <c r="N4" s="32"/>
      <c r="O4" s="32"/>
      <c r="P4" s="32"/>
      <c r="Q4" s="32"/>
      <c r="R4" s="32"/>
      <c r="S4" s="32"/>
      <c r="T4" s="32"/>
      <c r="U4" s="32"/>
    </row>
    <row r="6" spans="1:21" x14ac:dyDescent="0.25">
      <c r="A6" s="311" t="s">
        <v>73</v>
      </c>
      <c r="B6" s="303"/>
      <c r="C6" s="303"/>
      <c r="D6" s="20"/>
      <c r="E6" s="32"/>
      <c r="F6" s="303" t="s">
        <v>74</v>
      </c>
      <c r="G6" s="303"/>
      <c r="H6" s="303"/>
      <c r="I6" s="20"/>
      <c r="J6" s="32"/>
      <c r="K6" s="291" t="s">
        <v>87</v>
      </c>
      <c r="L6" s="291"/>
      <c r="M6" s="291"/>
      <c r="N6" s="291"/>
      <c r="O6" s="32"/>
      <c r="P6" s="291" t="s">
        <v>93</v>
      </c>
      <c r="Q6" s="291"/>
      <c r="R6" s="291"/>
      <c r="S6" s="291"/>
      <c r="T6" s="32"/>
      <c r="U6" s="32"/>
    </row>
    <row r="7" spans="1:21" ht="15.75" thickBot="1" x14ac:dyDescent="0.3">
      <c r="A7" s="135" t="s">
        <v>137</v>
      </c>
      <c r="B7" s="121">
        <v>2015</v>
      </c>
      <c r="C7" s="121">
        <v>2017</v>
      </c>
      <c r="D7" s="121">
        <v>2022</v>
      </c>
      <c r="E7" s="32"/>
      <c r="F7" s="135" t="s">
        <v>137</v>
      </c>
      <c r="G7" s="121">
        <v>2015</v>
      </c>
      <c r="H7" s="121">
        <v>2017</v>
      </c>
      <c r="I7" s="121">
        <v>2022</v>
      </c>
      <c r="J7" s="32"/>
      <c r="K7" s="135" t="s">
        <v>137</v>
      </c>
      <c r="L7" s="121">
        <v>2015</v>
      </c>
      <c r="M7" s="121">
        <v>2017</v>
      </c>
      <c r="N7" s="121">
        <v>2022</v>
      </c>
      <c r="O7" s="32"/>
      <c r="P7" s="135" t="s">
        <v>137</v>
      </c>
      <c r="Q7" s="121">
        <v>2015</v>
      </c>
      <c r="R7" s="121">
        <v>2017</v>
      </c>
      <c r="S7" s="121">
        <v>2022</v>
      </c>
      <c r="T7" s="32"/>
      <c r="U7" s="32"/>
    </row>
    <row r="8" spans="1:21" x14ac:dyDescent="0.25">
      <c r="A8" s="114" t="s">
        <v>138</v>
      </c>
      <c r="B8" s="116">
        <v>35.251250137716795</v>
      </c>
      <c r="C8" s="116">
        <v>34.923528105608106</v>
      </c>
      <c r="D8" s="116">
        <v>29.255041471123821</v>
      </c>
      <c r="E8" s="32"/>
      <c r="F8" s="114" t="s">
        <v>138</v>
      </c>
      <c r="G8" s="116">
        <v>0.57873898932409429</v>
      </c>
      <c r="H8" s="116">
        <v>0.63663255317919309</v>
      </c>
      <c r="I8" s="116">
        <v>0.5381661505507096</v>
      </c>
      <c r="J8" s="32"/>
      <c r="K8" s="114" t="s">
        <v>138</v>
      </c>
      <c r="L8" s="115">
        <v>26089</v>
      </c>
      <c r="M8" s="115">
        <v>19193</v>
      </c>
      <c r="N8" s="115">
        <v>15546</v>
      </c>
      <c r="O8" s="32"/>
      <c r="P8" s="114" t="s">
        <v>138</v>
      </c>
      <c r="Q8" s="115">
        <v>1385433</v>
      </c>
      <c r="R8" s="115">
        <v>1379347</v>
      </c>
      <c r="S8" s="115">
        <v>1218880</v>
      </c>
      <c r="T8" s="32"/>
      <c r="U8" s="32"/>
    </row>
    <row r="9" spans="1:21" x14ac:dyDescent="0.25">
      <c r="A9" s="114" t="s">
        <v>139</v>
      </c>
      <c r="B9" s="116">
        <v>25.462573297280066</v>
      </c>
      <c r="C9" s="116">
        <v>26.641538678314781</v>
      </c>
      <c r="D9" s="116">
        <v>22.060766592778688</v>
      </c>
      <c r="E9" s="32"/>
      <c r="F9" s="114" t="s">
        <v>139</v>
      </c>
      <c r="G9" s="116">
        <v>0.59268369218597161</v>
      </c>
      <c r="H9" s="116">
        <v>0.63301025098894381</v>
      </c>
      <c r="I9" s="116">
        <v>0.54575213629531105</v>
      </c>
      <c r="J9" s="32"/>
      <c r="K9" s="114" t="s">
        <v>139</v>
      </c>
      <c r="L9" s="115">
        <v>16002</v>
      </c>
      <c r="M9" s="115">
        <v>13093</v>
      </c>
      <c r="N9" s="115">
        <v>11299</v>
      </c>
      <c r="O9" s="32"/>
      <c r="P9" s="114" t="s">
        <v>139</v>
      </c>
      <c r="Q9" s="115">
        <v>1001649</v>
      </c>
      <c r="R9" s="115">
        <v>1089072</v>
      </c>
      <c r="S9" s="115">
        <v>993941</v>
      </c>
      <c r="T9" s="32"/>
      <c r="U9" s="32"/>
    </row>
    <row r="10" spans="1:21" x14ac:dyDescent="0.25">
      <c r="A10" s="114" t="s">
        <v>140</v>
      </c>
      <c r="B10" s="116">
        <v>18.401525947261689</v>
      </c>
      <c r="C10" s="116">
        <v>17.809325549503697</v>
      </c>
      <c r="D10" s="116">
        <v>15.94257805119004</v>
      </c>
      <c r="E10" s="32"/>
      <c r="F10" s="114" t="s">
        <v>140</v>
      </c>
      <c r="G10" s="116">
        <v>0.53523360169620737</v>
      </c>
      <c r="H10" s="116">
        <v>0.57548206739822028</v>
      </c>
      <c r="I10" s="116">
        <v>0.58691759792587284</v>
      </c>
      <c r="J10" s="32"/>
      <c r="K10" s="114" t="s">
        <v>140</v>
      </c>
      <c r="L10" s="115">
        <v>10450</v>
      </c>
      <c r="M10" s="115">
        <v>7701</v>
      </c>
      <c r="N10" s="115">
        <v>6608</v>
      </c>
      <c r="O10" s="32"/>
      <c r="P10" s="114" t="s">
        <v>140</v>
      </c>
      <c r="Q10" s="115">
        <v>681290</v>
      </c>
      <c r="R10" s="115">
        <v>662846</v>
      </c>
      <c r="S10" s="115">
        <v>672453</v>
      </c>
      <c r="T10" s="32"/>
      <c r="U10" s="32"/>
    </row>
    <row r="11" spans="1:21" x14ac:dyDescent="0.25">
      <c r="A11" s="114" t="s">
        <v>141</v>
      </c>
      <c r="B11" s="116">
        <v>10.939707020579833</v>
      </c>
      <c r="C11" s="116">
        <v>11.336185820200894</v>
      </c>
      <c r="D11" s="116">
        <v>9.5899666060551585</v>
      </c>
      <c r="E11" s="32"/>
      <c r="F11" s="114" t="s">
        <v>141</v>
      </c>
      <c r="G11" s="116">
        <v>0.45095868575320441</v>
      </c>
      <c r="H11" s="116">
        <v>0.50706478900171625</v>
      </c>
      <c r="I11" s="116">
        <v>0.75517755926718333</v>
      </c>
      <c r="J11" s="32"/>
      <c r="K11" s="114" t="s">
        <v>141</v>
      </c>
      <c r="L11" s="115">
        <v>5038</v>
      </c>
      <c r="M11" s="115">
        <v>3841</v>
      </c>
      <c r="N11" s="115">
        <v>3067</v>
      </c>
      <c r="O11" s="32"/>
      <c r="P11" s="114" t="s">
        <v>141</v>
      </c>
      <c r="Q11" s="115">
        <v>353635</v>
      </c>
      <c r="R11" s="115">
        <v>367926</v>
      </c>
      <c r="S11" s="115">
        <v>346766</v>
      </c>
      <c r="T11" s="32"/>
      <c r="U11" s="32"/>
    </row>
    <row r="12" spans="1:21" x14ac:dyDescent="0.25">
      <c r="A12" s="114" t="s">
        <v>142</v>
      </c>
      <c r="B12" s="116">
        <v>4.5589620416554979</v>
      </c>
      <c r="C12" s="116">
        <v>3.6197146877717969</v>
      </c>
      <c r="D12" s="116">
        <v>2.6709392607001088</v>
      </c>
      <c r="E12" s="32"/>
      <c r="F12" s="114" t="s">
        <v>142</v>
      </c>
      <c r="G12" s="116">
        <v>0.2983265595014411</v>
      </c>
      <c r="H12" s="116">
        <v>0.29780166996298879</v>
      </c>
      <c r="I12" s="116">
        <v>0.24614802152776927</v>
      </c>
      <c r="J12" s="32"/>
      <c r="K12" s="114" t="s">
        <v>142</v>
      </c>
      <c r="L12" s="115">
        <v>1622</v>
      </c>
      <c r="M12" s="115">
        <v>1144</v>
      </c>
      <c r="N12" s="115">
        <v>734</v>
      </c>
      <c r="O12" s="32"/>
      <c r="P12" s="114" t="s">
        <v>142</v>
      </c>
      <c r="Q12" s="115">
        <v>121781</v>
      </c>
      <c r="R12" s="115">
        <v>100216</v>
      </c>
      <c r="S12" s="115">
        <v>81509</v>
      </c>
      <c r="T12" s="32"/>
      <c r="U12" s="32"/>
    </row>
    <row r="13" spans="1:21" ht="15.75" thickBot="1" x14ac:dyDescent="0.3">
      <c r="A13" s="104" t="s">
        <v>91</v>
      </c>
      <c r="B13" s="117">
        <f>'1'!H9</f>
        <v>20.284807956516477</v>
      </c>
      <c r="C13" s="117">
        <f>'1'!I9</f>
        <v>20.251421180692581</v>
      </c>
      <c r="D13" s="117">
        <f>'1'!J9</f>
        <v>16.942639875313013</v>
      </c>
      <c r="E13" s="32"/>
      <c r="F13" s="104" t="s">
        <v>91</v>
      </c>
      <c r="G13" s="117">
        <f>'1'!S9</f>
        <v>0.30987784560340947</v>
      </c>
      <c r="H13" s="117">
        <f>'1'!T9</f>
        <v>0.364933566400724</v>
      </c>
      <c r="I13" s="117">
        <f>'1'!U9</f>
        <v>0.26080853292369843</v>
      </c>
      <c r="J13" s="32"/>
      <c r="K13" s="104" t="s">
        <v>91</v>
      </c>
      <c r="L13" s="125">
        <f>'2'!$AD$11</f>
        <v>59201</v>
      </c>
      <c r="M13" s="125">
        <f>'2'!$AE$11</f>
        <v>44972</v>
      </c>
      <c r="N13" s="125">
        <f>'2'!$AF$11</f>
        <v>37254</v>
      </c>
      <c r="O13" s="32"/>
      <c r="P13" s="104" t="s">
        <v>91</v>
      </c>
      <c r="Q13" s="127">
        <f>'2'!$AO$11</f>
        <v>3543788</v>
      </c>
      <c r="R13" s="127">
        <f>'2'!$AP$11</f>
        <v>3599407</v>
      </c>
      <c r="S13" s="127">
        <f>'2'!$AQ$11</f>
        <v>3313549</v>
      </c>
      <c r="T13" s="32"/>
      <c r="U13" s="32"/>
    </row>
    <row r="14" spans="1:21" x14ac:dyDescent="0.25">
      <c r="A14" s="119" t="s">
        <v>82</v>
      </c>
      <c r="B14" s="32"/>
      <c r="C14" s="32"/>
      <c r="D14" s="32"/>
      <c r="E14" s="32"/>
      <c r="F14" s="32"/>
      <c r="G14" s="32"/>
      <c r="H14" s="32"/>
      <c r="I14" s="32"/>
      <c r="J14" s="32"/>
      <c r="K14" s="32"/>
      <c r="L14" s="32"/>
      <c r="M14" s="32"/>
      <c r="N14" s="32"/>
      <c r="O14" s="32"/>
      <c r="P14" s="32"/>
      <c r="Q14" s="32"/>
      <c r="R14" s="32"/>
      <c r="S14" s="32"/>
      <c r="T14" s="32"/>
      <c r="U14" s="32"/>
    </row>
    <row r="15" spans="1:21" x14ac:dyDescent="0.25">
      <c r="A15" s="39" t="s">
        <v>118</v>
      </c>
      <c r="B15" s="32"/>
      <c r="C15" s="32"/>
      <c r="D15" s="32"/>
      <c r="E15" s="32"/>
      <c r="F15" s="32"/>
      <c r="G15" s="32"/>
      <c r="H15" s="32"/>
      <c r="I15" s="32"/>
      <c r="J15" s="32"/>
      <c r="K15" s="32"/>
      <c r="L15" s="32"/>
      <c r="M15" s="32"/>
      <c r="N15" s="32"/>
      <c r="O15" s="32"/>
      <c r="P15" s="32"/>
      <c r="Q15" s="32"/>
      <c r="R15" s="32"/>
      <c r="S15" s="32"/>
      <c r="T15" s="32"/>
      <c r="U15" s="32"/>
    </row>
    <row r="16" spans="1:21" x14ac:dyDescent="0.25">
      <c r="A16" s="39" t="s">
        <v>119</v>
      </c>
      <c r="B16" s="32"/>
      <c r="C16" s="32"/>
      <c r="D16" s="32"/>
      <c r="E16" s="32"/>
      <c r="F16" s="32"/>
      <c r="G16" s="32"/>
      <c r="H16" s="32"/>
      <c r="I16" s="32"/>
      <c r="J16" s="32"/>
      <c r="K16" s="32"/>
      <c r="L16" s="32"/>
      <c r="M16" s="32"/>
      <c r="N16" s="32"/>
      <c r="O16" s="32"/>
      <c r="P16" s="32"/>
      <c r="Q16" s="32"/>
      <c r="R16" s="32"/>
      <c r="S16" s="32"/>
      <c r="T16" s="32"/>
      <c r="U16" s="32"/>
    </row>
    <row r="17" spans="1:1" x14ac:dyDescent="0.25">
      <c r="A17" s="39" t="s">
        <v>84</v>
      </c>
    </row>
  </sheetData>
  <mergeCells count="4">
    <mergeCell ref="A6:C6"/>
    <mergeCell ref="F6:H6"/>
    <mergeCell ref="K6:N6"/>
    <mergeCell ref="P6:S6"/>
  </mergeCells>
  <phoneticPr fontId="0" type="noConversion"/>
  <hyperlinks>
    <hyperlink ref="A4" location="'Indice (Ppto)'!A1" display="Regresar a Indice de Ppto" xr:uid="{00000000-0004-0000-0A00-000000000000}"/>
    <hyperlink ref="A1" location="'Índice '!A1" display="Índice" xr:uid="{00000000-0004-0000-0A00-000001000000}"/>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03E75-D704-4DF5-875E-6DD7A0D7FE42}">
  <dimension ref="A1:S22"/>
  <sheetViews>
    <sheetView zoomScaleNormal="100" workbookViewId="0">
      <selection activeCell="A2" sqref="A2"/>
    </sheetView>
  </sheetViews>
  <sheetFormatPr baseColWidth="10" defaultColWidth="11.42578125" defaultRowHeight="15" x14ac:dyDescent="0.25"/>
  <cols>
    <col min="1" max="4" width="11.7109375" style="1" customWidth="1"/>
    <col min="5" max="5" width="4.28515625" style="1" customWidth="1"/>
    <col min="6" max="9" width="11.7109375" style="1" customWidth="1"/>
    <col min="10" max="10" width="2.42578125" style="1" customWidth="1"/>
    <col min="11" max="14" width="11.7109375" style="1" customWidth="1"/>
    <col min="15" max="15" width="11.140625" style="1" customWidth="1"/>
    <col min="16" max="16384" width="11.42578125" style="1"/>
  </cols>
  <sheetData>
    <row r="1" spans="1:19" x14ac:dyDescent="0.25">
      <c r="A1" s="31" t="s">
        <v>68</v>
      </c>
      <c r="B1" s="32"/>
      <c r="C1" s="32"/>
      <c r="D1" s="32"/>
      <c r="E1" s="32"/>
      <c r="F1" s="32"/>
      <c r="G1" s="32"/>
      <c r="H1" s="32"/>
      <c r="I1" s="32"/>
      <c r="J1" s="32"/>
      <c r="K1" s="32"/>
      <c r="L1" s="32"/>
      <c r="M1" s="32"/>
      <c r="N1" s="32"/>
      <c r="O1" s="32"/>
      <c r="P1" s="32"/>
      <c r="Q1" s="32"/>
      <c r="R1" s="32"/>
      <c r="S1" s="32"/>
    </row>
    <row r="2" spans="1:19" x14ac:dyDescent="0.25">
      <c r="A2" s="87" t="s">
        <v>179</v>
      </c>
      <c r="B2" s="133"/>
      <c r="C2" s="133"/>
      <c r="D2" s="133"/>
      <c r="E2" s="133"/>
      <c r="F2" s="133"/>
      <c r="G2" s="133"/>
      <c r="H2" s="133"/>
      <c r="I2" s="133"/>
      <c r="J2" s="133"/>
      <c r="K2" s="133"/>
      <c r="L2" s="133"/>
      <c r="M2" s="133"/>
      <c r="N2" s="133"/>
      <c r="O2" s="32"/>
      <c r="P2" s="32"/>
      <c r="Q2" s="32"/>
      <c r="R2" s="32"/>
      <c r="S2" s="32"/>
    </row>
    <row r="3" spans="1:19" x14ac:dyDescent="0.25">
      <c r="A3" s="88" t="s">
        <v>86</v>
      </c>
      <c r="B3" s="134"/>
      <c r="C3" s="134"/>
      <c r="D3" s="134"/>
      <c r="E3" s="134"/>
      <c r="F3" s="134"/>
      <c r="G3" s="134"/>
      <c r="H3" s="134"/>
      <c r="I3" s="134"/>
      <c r="J3" s="134"/>
      <c r="K3" s="134"/>
      <c r="L3" s="134"/>
      <c r="M3" s="134"/>
      <c r="N3" s="134"/>
      <c r="O3" s="32"/>
      <c r="P3" s="32"/>
      <c r="Q3" s="32"/>
      <c r="R3" s="32"/>
      <c r="S3" s="32"/>
    </row>
    <row r="4" spans="1:19" x14ac:dyDescent="0.25">
      <c r="A4" s="89"/>
      <c r="B4" s="32"/>
      <c r="C4" s="32"/>
      <c r="D4" s="32"/>
      <c r="E4" s="32"/>
      <c r="F4" s="32"/>
      <c r="G4" s="32"/>
      <c r="H4" s="32"/>
      <c r="I4" s="32"/>
      <c r="J4" s="32"/>
      <c r="K4" s="32"/>
      <c r="L4" s="32"/>
      <c r="M4" s="32"/>
      <c r="N4" s="32"/>
      <c r="O4" s="32"/>
      <c r="P4" s="32"/>
      <c r="Q4" s="32"/>
      <c r="R4" s="32"/>
      <c r="S4" s="32"/>
    </row>
    <row r="6" spans="1:19" x14ac:dyDescent="0.25">
      <c r="A6" s="311" t="s">
        <v>73</v>
      </c>
      <c r="B6" s="303"/>
      <c r="C6" s="303"/>
      <c r="D6" s="20"/>
      <c r="E6" s="32"/>
      <c r="F6" s="303" t="s">
        <v>74</v>
      </c>
      <c r="G6" s="303"/>
      <c r="H6" s="303"/>
      <c r="I6" s="20"/>
      <c r="J6" s="32"/>
      <c r="K6" s="291" t="s">
        <v>87</v>
      </c>
      <c r="L6" s="291"/>
      <c r="M6" s="291"/>
      <c r="N6" s="291"/>
      <c r="O6" s="32"/>
      <c r="P6" s="291" t="s">
        <v>93</v>
      </c>
      <c r="Q6" s="291"/>
      <c r="R6" s="291"/>
      <c r="S6" s="291"/>
    </row>
    <row r="7" spans="1:19" ht="15.75" thickBot="1" x14ac:dyDescent="0.3">
      <c r="A7" s="135" t="s">
        <v>143</v>
      </c>
      <c r="B7" s="121">
        <v>2015</v>
      </c>
      <c r="C7" s="121">
        <v>2017</v>
      </c>
      <c r="D7" s="121">
        <v>2022</v>
      </c>
      <c r="E7" s="32"/>
      <c r="F7" s="135" t="s">
        <v>143</v>
      </c>
      <c r="G7" s="121">
        <v>2015</v>
      </c>
      <c r="H7" s="121">
        <v>2017</v>
      </c>
      <c r="I7" s="121">
        <v>2022</v>
      </c>
      <c r="J7" s="32"/>
      <c r="K7" s="135" t="s">
        <v>143</v>
      </c>
      <c r="L7" s="121">
        <v>2015</v>
      </c>
      <c r="M7" s="121">
        <v>2017</v>
      </c>
      <c r="N7" s="121">
        <v>2022</v>
      </c>
      <c r="O7" s="32"/>
      <c r="P7" s="135" t="s">
        <v>143</v>
      </c>
      <c r="Q7" s="121">
        <v>2015</v>
      </c>
      <c r="R7" s="121">
        <v>2017</v>
      </c>
      <c r="S7" s="121">
        <v>2022</v>
      </c>
    </row>
    <row r="8" spans="1:19" x14ac:dyDescent="0.25">
      <c r="A8" s="136" t="s">
        <v>138</v>
      </c>
      <c r="B8" s="116">
        <v>39.321471904481392</v>
      </c>
      <c r="C8" s="116">
        <v>39.633879775579942</v>
      </c>
      <c r="D8" s="116">
        <v>30.801144950493541</v>
      </c>
      <c r="E8" s="32"/>
      <c r="F8" s="136" t="s">
        <v>138</v>
      </c>
      <c r="G8" s="116">
        <v>0.82017207615668242</v>
      </c>
      <c r="H8" s="116">
        <v>0.92075285425852782</v>
      </c>
      <c r="I8" s="116">
        <v>0.75791521235968706</v>
      </c>
      <c r="J8" s="32"/>
      <c r="K8" s="136" t="s">
        <v>138</v>
      </c>
      <c r="L8" s="115">
        <v>14471</v>
      </c>
      <c r="M8" s="115">
        <v>10728</v>
      </c>
      <c r="N8" s="115">
        <v>7772</v>
      </c>
      <c r="O8" s="32"/>
      <c r="P8" s="136" t="s">
        <v>138</v>
      </c>
      <c r="Q8" s="115">
        <v>715569</v>
      </c>
      <c r="R8" s="115">
        <v>741603</v>
      </c>
      <c r="S8" s="115">
        <v>567196</v>
      </c>
    </row>
    <row r="9" spans="1:19" x14ac:dyDescent="0.25">
      <c r="A9" s="136" t="s">
        <v>139</v>
      </c>
      <c r="B9" s="116">
        <v>31.741467748622874</v>
      </c>
      <c r="C9" s="116">
        <v>30.683088227157544</v>
      </c>
      <c r="D9" s="116">
        <v>28.030432067223071</v>
      </c>
      <c r="E9" s="32"/>
      <c r="F9" s="136" t="s">
        <v>139</v>
      </c>
      <c r="G9" s="116">
        <v>0.79863510664222714</v>
      </c>
      <c r="H9" s="116">
        <v>0.80215713469391869</v>
      </c>
      <c r="I9" s="116">
        <v>0.75351555314592511</v>
      </c>
      <c r="J9" s="32"/>
      <c r="K9" s="136" t="s">
        <v>139</v>
      </c>
      <c r="L9" s="115">
        <v>11618</v>
      </c>
      <c r="M9" s="115">
        <v>8465</v>
      </c>
      <c r="N9" s="115">
        <v>7774</v>
      </c>
      <c r="O9" s="32"/>
      <c r="P9" s="136" t="s">
        <v>139</v>
      </c>
      <c r="Q9" s="115">
        <v>669864</v>
      </c>
      <c r="R9" s="115">
        <v>637744</v>
      </c>
      <c r="S9" s="115">
        <v>651684</v>
      </c>
    </row>
    <row r="10" spans="1:19" x14ac:dyDescent="0.25">
      <c r="A10" s="136" t="s">
        <v>140</v>
      </c>
      <c r="B10" s="116">
        <v>27.201553714006494</v>
      </c>
      <c r="C10" s="116">
        <v>27.862576689454936</v>
      </c>
      <c r="D10" s="116">
        <v>23.919476097190739</v>
      </c>
      <c r="E10" s="32"/>
      <c r="F10" s="136" t="s">
        <v>140</v>
      </c>
      <c r="G10" s="116">
        <v>0.83419274483658679</v>
      </c>
      <c r="H10" s="116">
        <v>0.84402404951995935</v>
      </c>
      <c r="I10" s="116">
        <v>0.79905132586965111</v>
      </c>
      <c r="J10" s="32"/>
      <c r="K10" s="136" t="s">
        <v>140</v>
      </c>
      <c r="L10" s="115">
        <v>8928</v>
      </c>
      <c r="M10" s="115">
        <v>7319</v>
      </c>
      <c r="N10" s="115">
        <v>6360</v>
      </c>
      <c r="O10" s="32"/>
      <c r="P10" s="136" t="s">
        <v>140</v>
      </c>
      <c r="Q10" s="115">
        <v>548333</v>
      </c>
      <c r="R10" s="115">
        <v>584804</v>
      </c>
      <c r="S10" s="115">
        <v>559710</v>
      </c>
    </row>
    <row r="11" spans="1:19" x14ac:dyDescent="0.25">
      <c r="A11" s="136" t="s">
        <v>141</v>
      </c>
      <c r="B11" s="116">
        <v>23.634901881861985</v>
      </c>
      <c r="C11" s="116">
        <v>25.353031822763871</v>
      </c>
      <c r="D11" s="116">
        <v>20.05229294206908</v>
      </c>
      <c r="E11" s="32"/>
      <c r="F11" s="136" t="s">
        <v>141</v>
      </c>
      <c r="G11" s="116">
        <v>0.82743754218394627</v>
      </c>
      <c r="H11" s="116">
        <v>0.86796121402846882</v>
      </c>
      <c r="I11" s="116">
        <v>0.72585206626119858</v>
      </c>
      <c r="J11" s="32"/>
      <c r="K11" s="136" t="s">
        <v>141</v>
      </c>
      <c r="L11" s="115">
        <v>7074</v>
      </c>
      <c r="M11" s="115">
        <v>5774</v>
      </c>
      <c r="N11" s="115">
        <v>4939</v>
      </c>
      <c r="O11" s="32"/>
      <c r="P11" s="136" t="s">
        <v>141</v>
      </c>
      <c r="Q11" s="115">
        <v>453316</v>
      </c>
      <c r="R11" s="115">
        <v>504268</v>
      </c>
      <c r="S11" s="115">
        <v>434231</v>
      </c>
    </row>
    <row r="12" spans="1:19" x14ac:dyDescent="0.25">
      <c r="A12" s="136" t="s">
        <v>142</v>
      </c>
      <c r="B12" s="116">
        <v>20.092327479699961</v>
      </c>
      <c r="C12" s="116">
        <v>18.812768088767882</v>
      </c>
      <c r="D12" s="116">
        <v>17.69472066470642</v>
      </c>
      <c r="E12" s="32"/>
      <c r="F12" s="136" t="s">
        <v>142</v>
      </c>
      <c r="G12" s="116">
        <v>0.78028162499093678</v>
      </c>
      <c r="H12" s="116">
        <v>0.77575206684216658</v>
      </c>
      <c r="I12" s="116">
        <v>0.85176127815865377</v>
      </c>
      <c r="J12" s="32"/>
      <c r="K12" s="136" t="s">
        <v>142</v>
      </c>
      <c r="L12" s="115">
        <v>5868</v>
      </c>
      <c r="M12" s="115">
        <v>4272</v>
      </c>
      <c r="N12" s="115">
        <v>3700</v>
      </c>
      <c r="O12" s="32"/>
      <c r="P12" s="136" t="s">
        <v>142</v>
      </c>
      <c r="Q12" s="115">
        <v>376483</v>
      </c>
      <c r="R12" s="115">
        <v>351570</v>
      </c>
      <c r="S12" s="115">
        <v>378222</v>
      </c>
    </row>
    <row r="13" spans="1:19" x14ac:dyDescent="0.25">
      <c r="A13" s="114" t="s">
        <v>144</v>
      </c>
      <c r="B13" s="116">
        <v>16.668954402597411</v>
      </c>
      <c r="C13" s="116">
        <v>16.797401139699534</v>
      </c>
      <c r="D13" s="116">
        <v>14.142430319098825</v>
      </c>
      <c r="E13" s="32"/>
      <c r="F13" s="114" t="s">
        <v>144</v>
      </c>
      <c r="G13" s="116">
        <v>0.77114875833392138</v>
      </c>
      <c r="H13" s="116">
        <v>0.78352900710983775</v>
      </c>
      <c r="I13" s="116">
        <v>0.74406027810425146</v>
      </c>
      <c r="J13" s="32"/>
      <c r="K13" s="114" t="s">
        <v>144</v>
      </c>
      <c r="L13" s="115">
        <v>4582</v>
      </c>
      <c r="M13" s="115">
        <v>3429</v>
      </c>
      <c r="N13" s="115">
        <v>2908</v>
      </c>
      <c r="O13" s="32"/>
      <c r="P13" s="114" t="s">
        <v>144</v>
      </c>
      <c r="Q13" s="115">
        <v>304807</v>
      </c>
      <c r="R13" s="115">
        <v>311276</v>
      </c>
      <c r="S13" s="115">
        <v>294231</v>
      </c>
    </row>
    <row r="14" spans="1:19" x14ac:dyDescent="0.25">
      <c r="A14" s="114" t="s">
        <v>145</v>
      </c>
      <c r="B14" s="116">
        <v>13.016961044919107</v>
      </c>
      <c r="C14" s="116">
        <v>12.759476686462849</v>
      </c>
      <c r="D14" s="116">
        <v>11.054519244571541</v>
      </c>
      <c r="E14" s="32"/>
      <c r="F14" s="114" t="s">
        <v>145</v>
      </c>
      <c r="G14" s="116">
        <v>0.66553861349504595</v>
      </c>
      <c r="H14" s="116">
        <v>0.75453499904173971</v>
      </c>
      <c r="I14" s="116">
        <v>1.2749355454053848</v>
      </c>
      <c r="J14" s="32"/>
      <c r="K14" s="114" t="s">
        <v>145</v>
      </c>
      <c r="L14" s="115">
        <v>3082</v>
      </c>
      <c r="M14" s="115">
        <v>2304</v>
      </c>
      <c r="N14" s="115">
        <v>1938</v>
      </c>
      <c r="O14" s="32"/>
      <c r="P14" s="114" t="s">
        <v>145</v>
      </c>
      <c r="Q14" s="115">
        <v>212234</v>
      </c>
      <c r="R14" s="115">
        <v>217576</v>
      </c>
      <c r="S14" s="115">
        <v>217172</v>
      </c>
    </row>
    <row r="15" spans="1:19" x14ac:dyDescent="0.25">
      <c r="A15" s="114" t="s">
        <v>146</v>
      </c>
      <c r="B15" s="116">
        <v>8.825758048609984</v>
      </c>
      <c r="C15" s="116">
        <v>9.760591231502918</v>
      </c>
      <c r="D15" s="116">
        <v>7.8476611252105073</v>
      </c>
      <c r="E15" s="32"/>
      <c r="F15" s="114" t="s">
        <v>146</v>
      </c>
      <c r="G15" s="116">
        <v>0.59690473118782006</v>
      </c>
      <c r="H15" s="116">
        <v>0.61749280893332747</v>
      </c>
      <c r="I15" s="116">
        <v>0.59340810438959557</v>
      </c>
      <c r="J15" s="32"/>
      <c r="K15" s="114" t="s">
        <v>146</v>
      </c>
      <c r="L15" s="115">
        <v>1956</v>
      </c>
      <c r="M15" s="115">
        <v>1537</v>
      </c>
      <c r="N15" s="115">
        <v>1129</v>
      </c>
      <c r="O15" s="32"/>
      <c r="P15" s="114" t="s">
        <v>146</v>
      </c>
      <c r="Q15" s="115">
        <v>141401</v>
      </c>
      <c r="R15" s="115">
        <v>150350</v>
      </c>
      <c r="S15" s="115">
        <v>129594</v>
      </c>
    </row>
    <row r="16" spans="1:19" x14ac:dyDescent="0.25">
      <c r="A16" s="114" t="s">
        <v>147</v>
      </c>
      <c r="B16" s="116">
        <v>5.8595481574524797</v>
      </c>
      <c r="C16" s="116">
        <v>4.9433265291457857</v>
      </c>
      <c r="D16" s="116">
        <v>3.659497678528655</v>
      </c>
      <c r="E16" s="32"/>
      <c r="F16" s="114" t="s">
        <v>147</v>
      </c>
      <c r="G16" s="116">
        <v>0.44656375079446098</v>
      </c>
      <c r="H16" s="116">
        <v>0.48148254815983349</v>
      </c>
      <c r="I16" s="116">
        <v>0.36778795609733667</v>
      </c>
      <c r="J16" s="32"/>
      <c r="K16" s="114" t="s">
        <v>147</v>
      </c>
      <c r="L16" s="115">
        <v>1165</v>
      </c>
      <c r="M16" s="115">
        <v>841</v>
      </c>
      <c r="N16" s="115">
        <v>548</v>
      </c>
      <c r="O16" s="32"/>
      <c r="P16" s="114" t="s">
        <v>147</v>
      </c>
      <c r="Q16" s="115">
        <v>84202</v>
      </c>
      <c r="R16" s="115">
        <v>74298</v>
      </c>
      <c r="S16" s="115">
        <v>58972</v>
      </c>
    </row>
    <row r="17" spans="1:19" x14ac:dyDescent="0.25">
      <c r="A17" s="114" t="s">
        <v>148</v>
      </c>
      <c r="B17" s="116">
        <v>3.0447101412287245</v>
      </c>
      <c r="C17" s="116">
        <v>2.0478500655805059</v>
      </c>
      <c r="D17" s="116">
        <v>1.5648303731374373</v>
      </c>
      <c r="E17" s="32"/>
      <c r="F17" s="114" t="s">
        <v>148</v>
      </c>
      <c r="G17" s="116">
        <v>0.38443957482328878</v>
      </c>
      <c r="H17" s="116">
        <v>0.29673458052579149</v>
      </c>
      <c r="I17" s="116">
        <v>0.32575584110951666</v>
      </c>
      <c r="J17" s="32"/>
      <c r="K17" s="114" t="s">
        <v>148</v>
      </c>
      <c r="L17" s="115">
        <v>457</v>
      </c>
      <c r="M17" s="115">
        <v>303</v>
      </c>
      <c r="N17" s="115">
        <v>186</v>
      </c>
      <c r="O17" s="32"/>
      <c r="P17" s="114" t="s">
        <v>148</v>
      </c>
      <c r="Q17" s="115">
        <v>37579</v>
      </c>
      <c r="R17" s="115">
        <v>25918</v>
      </c>
      <c r="S17" s="115">
        <v>22537</v>
      </c>
    </row>
    <row r="18" spans="1:19" ht="15.75" thickBot="1" x14ac:dyDescent="0.3">
      <c r="A18" s="104" t="s">
        <v>91</v>
      </c>
      <c r="B18" s="117">
        <f>'1'!H9</f>
        <v>20.284807956516477</v>
      </c>
      <c r="C18" s="117">
        <f>'1'!I9</f>
        <v>20.251421180692581</v>
      </c>
      <c r="D18" s="117">
        <f>'1'!J9</f>
        <v>16.942639875313013</v>
      </c>
      <c r="E18" s="32"/>
      <c r="F18" s="104" t="s">
        <v>91</v>
      </c>
      <c r="G18" s="117">
        <f>'1'!S9</f>
        <v>0.30987784560340947</v>
      </c>
      <c r="H18" s="117">
        <f>'1'!T9</f>
        <v>0.364933566400724</v>
      </c>
      <c r="I18" s="117">
        <f>'1'!U9</f>
        <v>0.26080853292369843</v>
      </c>
      <c r="J18" s="32"/>
      <c r="K18" s="104" t="s">
        <v>91</v>
      </c>
      <c r="L18" s="125">
        <f>'2'!$AD$11</f>
        <v>59201</v>
      </c>
      <c r="M18" s="125">
        <f>'2'!$AE$11</f>
        <v>44972</v>
      </c>
      <c r="N18" s="125">
        <f>'2'!$AF$11</f>
        <v>37254</v>
      </c>
      <c r="O18" s="32"/>
      <c r="P18" s="104" t="s">
        <v>91</v>
      </c>
      <c r="Q18" s="127">
        <f>'2'!$AO$11</f>
        <v>3543788</v>
      </c>
      <c r="R18" s="127">
        <f>'2'!$AP$11</f>
        <v>3599407</v>
      </c>
      <c r="S18" s="127">
        <f>'2'!$AQ$11</f>
        <v>3313549</v>
      </c>
    </row>
    <row r="19" spans="1:19" x14ac:dyDescent="0.25">
      <c r="A19" s="119" t="s">
        <v>82</v>
      </c>
      <c r="B19" s="32"/>
      <c r="C19" s="32"/>
      <c r="D19" s="32"/>
      <c r="E19" s="32"/>
      <c r="F19" s="32"/>
      <c r="G19" s="32"/>
      <c r="H19" s="32"/>
      <c r="I19" s="32"/>
      <c r="J19" s="32"/>
      <c r="K19" s="32"/>
      <c r="L19" s="32"/>
      <c r="M19" s="32"/>
      <c r="N19" s="32"/>
      <c r="O19" s="32"/>
      <c r="P19" s="32"/>
      <c r="Q19" s="32"/>
      <c r="R19" s="32"/>
      <c r="S19" s="32"/>
    </row>
    <row r="20" spans="1:19" x14ac:dyDescent="0.25">
      <c r="A20" s="39" t="s">
        <v>118</v>
      </c>
      <c r="B20" s="32"/>
      <c r="C20" s="32"/>
      <c r="D20" s="32"/>
      <c r="E20" s="32"/>
      <c r="F20" s="32"/>
      <c r="G20" s="32"/>
      <c r="H20" s="32"/>
      <c r="I20" s="32"/>
      <c r="J20" s="32"/>
      <c r="K20" s="32"/>
      <c r="L20" s="32"/>
      <c r="M20" s="32"/>
      <c r="N20" s="32"/>
      <c r="O20" s="32"/>
      <c r="P20" s="32"/>
      <c r="Q20" s="32"/>
      <c r="R20" s="32"/>
      <c r="S20" s="32"/>
    </row>
    <row r="21" spans="1:19" x14ac:dyDescent="0.25">
      <c r="A21" s="39" t="s">
        <v>119</v>
      </c>
      <c r="B21" s="32"/>
      <c r="C21" s="32"/>
      <c r="D21" s="32"/>
      <c r="E21" s="32"/>
      <c r="F21" s="32"/>
      <c r="G21" s="32"/>
      <c r="H21" s="32"/>
      <c r="I21" s="32"/>
      <c r="J21" s="32"/>
      <c r="K21" s="32"/>
      <c r="L21" s="32"/>
      <c r="M21" s="32"/>
      <c r="N21" s="32"/>
      <c r="O21" s="32"/>
      <c r="P21" s="32"/>
      <c r="Q21" s="32"/>
      <c r="R21" s="32"/>
      <c r="S21" s="32"/>
    </row>
    <row r="22" spans="1:19" x14ac:dyDescent="0.25">
      <c r="A22" s="39" t="s">
        <v>84</v>
      </c>
      <c r="B22" s="32"/>
      <c r="C22" s="32"/>
      <c r="D22" s="32"/>
      <c r="E22" s="32"/>
      <c r="F22" s="32"/>
      <c r="G22" s="32"/>
      <c r="H22" s="32"/>
      <c r="I22" s="32"/>
      <c r="J22" s="32"/>
      <c r="K22" s="32"/>
      <c r="L22" s="32"/>
      <c r="M22" s="32"/>
      <c r="N22" s="32"/>
      <c r="O22" s="32"/>
      <c r="P22" s="32"/>
      <c r="Q22" s="32"/>
      <c r="R22" s="32"/>
      <c r="S22" s="32"/>
    </row>
  </sheetData>
  <mergeCells count="4">
    <mergeCell ref="A6:C6"/>
    <mergeCell ref="F6:H6"/>
    <mergeCell ref="K6:N6"/>
    <mergeCell ref="P6:S6"/>
  </mergeCells>
  <hyperlinks>
    <hyperlink ref="A4" location="'Indice (Ppto)'!A1" display="Regresar a Indice de Ppto" xr:uid="{00000000-0004-0000-0B00-000000000000}"/>
    <hyperlink ref="A1" location="'Índice '!A1" display="Índice" xr:uid="{00000000-0004-0000-0B00-000001000000}"/>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4"/>
  <sheetViews>
    <sheetView workbookViewId="0">
      <selection activeCell="A2" sqref="A2"/>
    </sheetView>
  </sheetViews>
  <sheetFormatPr baseColWidth="10" defaultColWidth="11.42578125" defaultRowHeight="15" x14ac:dyDescent="0.25"/>
  <cols>
    <col min="1" max="1" width="24.140625" style="3" customWidth="1"/>
    <col min="2" max="2" width="13.42578125" style="3" bestFit="1" customWidth="1"/>
    <col min="3" max="3" width="17.140625" style="3" bestFit="1" customWidth="1"/>
    <col min="4"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x14ac:dyDescent="0.25">
      <c r="A2" s="137" t="s">
        <v>22</v>
      </c>
      <c r="B2" s="87"/>
      <c r="C2" s="87"/>
      <c r="D2" s="87"/>
      <c r="E2" s="87"/>
      <c r="F2" s="90"/>
      <c r="G2" s="90"/>
      <c r="H2" s="90"/>
      <c r="I2" s="90"/>
      <c r="J2" s="90"/>
      <c r="K2" s="90"/>
      <c r="L2" s="90"/>
      <c r="M2" s="90"/>
      <c r="N2" s="90"/>
      <c r="O2" s="90"/>
      <c r="P2" s="90"/>
      <c r="Q2" s="90"/>
      <c r="R2" s="90"/>
      <c r="S2" s="90"/>
    </row>
    <row r="3" spans="1:19" x14ac:dyDescent="0.25">
      <c r="A3" s="88" t="s">
        <v>149</v>
      </c>
      <c r="B3" s="54"/>
      <c r="C3" s="54"/>
      <c r="D3" s="54"/>
      <c r="E3" s="54"/>
      <c r="F3" s="90"/>
      <c r="G3" s="90"/>
      <c r="H3" s="90"/>
      <c r="I3" s="90"/>
      <c r="J3" s="90"/>
      <c r="K3" s="90"/>
      <c r="L3" s="90"/>
      <c r="M3" s="90"/>
      <c r="N3" s="90"/>
      <c r="O3" s="90"/>
      <c r="P3" s="90"/>
      <c r="Q3" s="90"/>
      <c r="R3" s="90"/>
      <c r="S3" s="90"/>
    </row>
    <row r="4" spans="1:19" x14ac:dyDescent="0.25">
      <c r="A4" s="88"/>
      <c r="B4" s="54"/>
      <c r="C4" s="54"/>
      <c r="D4" s="54"/>
      <c r="E4" s="54"/>
      <c r="F4" s="90"/>
      <c r="G4" s="90"/>
      <c r="H4" s="90"/>
      <c r="I4" s="90"/>
      <c r="J4" s="90"/>
      <c r="K4" s="90"/>
      <c r="L4" s="90"/>
      <c r="M4" s="90"/>
      <c r="N4" s="90"/>
      <c r="O4" s="90"/>
      <c r="P4" s="90"/>
      <c r="Q4" s="90"/>
      <c r="R4" s="90"/>
      <c r="S4" s="90"/>
    </row>
    <row r="5" spans="1:19" x14ac:dyDescent="0.25">
      <c r="A5" s="54"/>
      <c r="B5" s="54"/>
      <c r="C5" s="54"/>
      <c r="D5" s="54"/>
      <c r="E5" s="54"/>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row>
    <row r="8" spans="1:19" x14ac:dyDescent="0.25">
      <c r="A8" s="114" t="s">
        <v>151</v>
      </c>
      <c r="B8" s="116">
        <v>6.2667770777288041</v>
      </c>
      <c r="C8" s="116">
        <v>6.519837232234976</v>
      </c>
      <c r="D8" s="116">
        <v>5.9751115996662669</v>
      </c>
      <c r="E8" s="32"/>
      <c r="F8" s="114" t="s">
        <v>151</v>
      </c>
      <c r="G8" s="116">
        <v>0.17660276248928661</v>
      </c>
      <c r="H8" s="116">
        <v>0.1879889095728893</v>
      </c>
      <c r="I8" s="116">
        <v>0.18860193471044051</v>
      </c>
      <c r="J8" s="32"/>
      <c r="K8" s="114" t="s">
        <v>151</v>
      </c>
      <c r="L8" s="115">
        <v>3613</v>
      </c>
      <c r="M8" s="115">
        <v>2955</v>
      </c>
      <c r="N8" s="115">
        <v>2274</v>
      </c>
      <c r="O8" s="32"/>
      <c r="P8" s="114" t="s">
        <v>151</v>
      </c>
      <c r="Q8" s="115">
        <v>171638</v>
      </c>
      <c r="R8" s="115">
        <v>182880</v>
      </c>
      <c r="S8" s="115">
        <v>156981</v>
      </c>
    </row>
    <row r="9" spans="1:19" x14ac:dyDescent="0.25">
      <c r="A9" s="114" t="s">
        <v>152</v>
      </c>
      <c r="B9" s="116">
        <v>2.0969332402826928</v>
      </c>
      <c r="C9" s="116">
        <v>2.482957854730572</v>
      </c>
      <c r="D9" s="116">
        <v>2.0061851333498701</v>
      </c>
      <c r="E9" s="32"/>
      <c r="F9" s="114" t="s">
        <v>152</v>
      </c>
      <c r="G9" s="116">
        <v>5.6166616157927E-2</v>
      </c>
      <c r="H9" s="116">
        <v>6.9870492160056599E-2</v>
      </c>
      <c r="I9" s="116">
        <v>4.5316834232181899E-2</v>
      </c>
      <c r="J9" s="32"/>
      <c r="K9" s="114" t="s">
        <v>152</v>
      </c>
      <c r="L9" s="115">
        <v>4687</v>
      </c>
      <c r="M9" s="115">
        <v>4195</v>
      </c>
      <c r="N9" s="115">
        <v>3717</v>
      </c>
      <c r="O9" s="32"/>
      <c r="P9" s="114" t="s">
        <v>152</v>
      </c>
      <c r="Q9" s="115">
        <v>234278</v>
      </c>
      <c r="R9" s="115">
        <v>283836</v>
      </c>
      <c r="S9" s="115">
        <v>265933</v>
      </c>
    </row>
    <row r="10" spans="1:19" ht="15.75" thickBot="1" x14ac:dyDescent="0.3">
      <c r="A10" s="138" t="s">
        <v>91</v>
      </c>
      <c r="B10" s="139">
        <v>2.9270350310436979</v>
      </c>
      <c r="C10" s="139">
        <v>3.3089206269130687</v>
      </c>
      <c r="D10" s="139">
        <v>2.6976814418462425</v>
      </c>
      <c r="E10" s="32"/>
      <c r="F10" s="138" t="s">
        <v>91</v>
      </c>
      <c r="G10" s="139">
        <v>6.1384114567942218E-2</v>
      </c>
      <c r="H10" s="139">
        <v>6.9321617819035522E-2</v>
      </c>
      <c r="I10" s="139">
        <v>4.8792987753594197E-2</v>
      </c>
      <c r="J10" s="32"/>
      <c r="K10" s="138" t="s">
        <v>91</v>
      </c>
      <c r="L10" s="140">
        <v>8579</v>
      </c>
      <c r="M10" s="140">
        <v>7521</v>
      </c>
      <c r="N10" s="140">
        <v>6151</v>
      </c>
      <c r="O10" s="32"/>
      <c r="P10" s="138" t="s">
        <v>91</v>
      </c>
      <c r="Q10" s="140">
        <v>419542</v>
      </c>
      <c r="R10" s="140">
        <v>490753</v>
      </c>
      <c r="S10" s="140">
        <v>435203</v>
      </c>
    </row>
    <row r="11" spans="1:19" x14ac:dyDescent="0.25">
      <c r="A11" s="119" t="s">
        <v>82</v>
      </c>
      <c r="B11" s="90"/>
      <c r="C11" s="90"/>
      <c r="D11" s="90"/>
      <c r="E11" s="90"/>
      <c r="F11" s="90"/>
      <c r="G11" s="90"/>
      <c r="H11" s="90"/>
      <c r="I11" s="90"/>
      <c r="J11" s="90"/>
      <c r="K11" s="90"/>
      <c r="L11" s="90"/>
      <c r="M11" s="90"/>
      <c r="N11" s="90"/>
      <c r="O11" s="90"/>
      <c r="P11" s="90"/>
      <c r="Q11" s="90"/>
      <c r="R11" s="90"/>
      <c r="S11" s="90"/>
    </row>
    <row r="12" spans="1:19"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P6:S6"/>
    <mergeCell ref="A6:D6"/>
    <mergeCell ref="F6:I6"/>
    <mergeCell ref="K6:N6"/>
  </mergeCells>
  <phoneticPr fontId="0" type="noConversion"/>
  <hyperlinks>
    <hyperlink ref="A1" location="'Índice '!A1" display="Índice" xr:uid="{00000000-0004-0000-0C00-000000000000}"/>
  </hyperlinks>
  <pageMargins left="0.7" right="0.7" top="0.75" bottom="0.75" header="0.3" footer="0.3"/>
  <pageSetup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4"/>
  <sheetViews>
    <sheetView workbookViewId="0">
      <selection activeCell="A2" sqref="A2"/>
    </sheetView>
  </sheetViews>
  <sheetFormatPr baseColWidth="10" defaultColWidth="11.42578125" defaultRowHeight="15" x14ac:dyDescent="0.25"/>
  <cols>
    <col min="1" max="1" width="39" style="3" customWidth="1"/>
    <col min="2" max="2" width="16.42578125" style="3" customWidth="1"/>
    <col min="3" max="3" width="14.42578125" style="3" bestFit="1" customWidth="1"/>
    <col min="4"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x14ac:dyDescent="0.25">
      <c r="A2" s="137" t="s">
        <v>24</v>
      </c>
      <c r="B2" s="87"/>
      <c r="C2" s="87"/>
      <c r="D2" s="87"/>
      <c r="E2" s="87"/>
      <c r="F2" s="87"/>
      <c r="G2" s="87"/>
      <c r="H2" s="90"/>
      <c r="I2" s="90"/>
      <c r="J2" s="90"/>
      <c r="K2" s="90"/>
      <c r="L2" s="90"/>
      <c r="M2" s="90"/>
      <c r="N2" s="90"/>
      <c r="O2" s="90"/>
      <c r="P2" s="90"/>
      <c r="Q2" s="90"/>
      <c r="R2" s="90"/>
      <c r="S2" s="90"/>
    </row>
    <row r="3" spans="1:19" x14ac:dyDescent="0.25">
      <c r="A3" s="88" t="s">
        <v>153</v>
      </c>
      <c r="B3" s="54"/>
      <c r="C3" s="54"/>
      <c r="D3" s="54"/>
      <c r="E3" s="54"/>
      <c r="F3" s="54"/>
      <c r="G3" s="54"/>
      <c r="H3" s="90"/>
      <c r="I3" s="90"/>
      <c r="J3" s="90"/>
      <c r="K3" s="90"/>
      <c r="L3" s="90"/>
      <c r="M3" s="90"/>
      <c r="N3" s="90"/>
      <c r="O3" s="90"/>
      <c r="P3" s="90"/>
      <c r="Q3" s="90"/>
      <c r="R3" s="90"/>
      <c r="S3" s="90"/>
    </row>
    <row r="4" spans="1:19" x14ac:dyDescent="0.25">
      <c r="A4" s="88"/>
      <c r="B4" s="54"/>
      <c r="C4" s="54"/>
      <c r="D4" s="54"/>
      <c r="E4" s="54"/>
      <c r="F4" s="54"/>
      <c r="G4" s="54"/>
      <c r="H4" s="90"/>
      <c r="I4" s="90"/>
      <c r="J4" s="90"/>
      <c r="K4" s="90"/>
      <c r="L4" s="90"/>
      <c r="M4" s="90"/>
      <c r="N4" s="90"/>
      <c r="O4" s="90"/>
      <c r="P4" s="90"/>
      <c r="Q4" s="90"/>
      <c r="R4" s="90"/>
      <c r="S4" s="90"/>
    </row>
    <row r="5" spans="1:19" x14ac:dyDescent="0.25">
      <c r="A5" s="54"/>
      <c r="B5" s="54"/>
      <c r="C5" s="54"/>
      <c r="D5" s="54"/>
      <c r="E5" s="54"/>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row>
    <row r="8" spans="1:19" x14ac:dyDescent="0.25">
      <c r="A8" s="114" t="s">
        <v>151</v>
      </c>
      <c r="B8" s="116">
        <v>8.9820815880937523</v>
      </c>
      <c r="C8" s="116">
        <v>9.1452598343217577</v>
      </c>
      <c r="D8" s="116">
        <v>9.77552499672389</v>
      </c>
      <c r="E8" s="32"/>
      <c r="F8" s="114" t="s">
        <v>151</v>
      </c>
      <c r="G8" s="116">
        <v>3.8288560733912597E-2</v>
      </c>
      <c r="H8" s="116">
        <v>4.6718642348349403E-2</v>
      </c>
      <c r="I8" s="116">
        <v>5.8830183701997003E-2</v>
      </c>
      <c r="J8" s="32"/>
      <c r="K8" s="114" t="s">
        <v>151</v>
      </c>
      <c r="L8" s="115">
        <v>42165</v>
      </c>
      <c r="M8" s="115">
        <v>32893</v>
      </c>
      <c r="N8" s="115">
        <v>27864</v>
      </c>
      <c r="O8" s="32"/>
      <c r="P8" s="114" t="s">
        <v>151</v>
      </c>
      <c r="Q8" s="115">
        <v>2513504</v>
      </c>
      <c r="R8" s="115">
        <v>2589477</v>
      </c>
      <c r="S8" s="115">
        <v>2441920</v>
      </c>
    </row>
    <row r="9" spans="1:19" x14ac:dyDescent="0.25">
      <c r="A9" s="114" t="s">
        <v>152</v>
      </c>
      <c r="B9" s="116">
        <v>11.803084561672121</v>
      </c>
      <c r="C9" s="116">
        <v>12.0350394644346</v>
      </c>
      <c r="D9" s="116">
        <v>12.51079146861351</v>
      </c>
      <c r="E9" s="32"/>
      <c r="F9" s="114" t="s">
        <v>152</v>
      </c>
      <c r="G9" s="116">
        <v>3.9869188782069499E-2</v>
      </c>
      <c r="H9" s="116">
        <v>4.67929465422472E-2</v>
      </c>
      <c r="I9" s="116">
        <v>2.58779494702574E-2</v>
      </c>
      <c r="J9" s="32"/>
      <c r="K9" s="114" t="s">
        <v>152</v>
      </c>
      <c r="L9" s="115">
        <v>147785</v>
      </c>
      <c r="M9" s="115">
        <v>121990</v>
      </c>
      <c r="N9" s="115">
        <v>124234</v>
      </c>
      <c r="O9" s="32"/>
      <c r="P9" s="114" t="s">
        <v>152</v>
      </c>
      <c r="Q9" s="115">
        <v>10361148</v>
      </c>
      <c r="R9" s="115">
        <v>10610693</v>
      </c>
      <c r="S9" s="115">
        <v>12378621</v>
      </c>
    </row>
    <row r="10" spans="1:19" ht="15.75" thickBot="1" x14ac:dyDescent="0.3">
      <c r="A10" s="138" t="s">
        <v>91</v>
      </c>
      <c r="B10" s="139">
        <v>11.243308437026865</v>
      </c>
      <c r="C10" s="139">
        <v>11.455678630602581</v>
      </c>
      <c r="D10" s="139">
        <v>12.046370724036036</v>
      </c>
      <c r="E10" s="32"/>
      <c r="F10" s="138" t="s">
        <v>91</v>
      </c>
      <c r="G10" s="139">
        <v>3.8111467039574284E-2</v>
      </c>
      <c r="H10" s="139">
        <v>4.4429974721921284E-2</v>
      </c>
      <c r="I10" s="139">
        <v>2.4764632109343293E-2</v>
      </c>
      <c r="J10" s="32"/>
      <c r="K10" s="138" t="s">
        <v>91</v>
      </c>
      <c r="L10" s="140">
        <v>195438</v>
      </c>
      <c r="M10" s="140">
        <v>161604</v>
      </c>
      <c r="N10" s="140">
        <v>154427</v>
      </c>
      <c r="O10" s="32"/>
      <c r="P10" s="138" t="s">
        <v>91</v>
      </c>
      <c r="Q10" s="140">
        <v>13254041</v>
      </c>
      <c r="R10" s="140">
        <v>13725862</v>
      </c>
      <c r="S10" s="140">
        <v>15039942</v>
      </c>
    </row>
    <row r="11" spans="1:19" x14ac:dyDescent="0.25">
      <c r="A11" s="119" t="s">
        <v>82</v>
      </c>
      <c r="B11" s="90"/>
      <c r="C11" s="90"/>
      <c r="D11" s="90"/>
      <c r="E11" s="90"/>
      <c r="F11" s="90"/>
      <c r="G11" s="90"/>
      <c r="H11" s="90"/>
      <c r="I11" s="90"/>
      <c r="J11" s="90"/>
      <c r="K11" s="90"/>
      <c r="L11" s="90"/>
      <c r="M11" s="90"/>
      <c r="N11" s="90"/>
      <c r="O11" s="90"/>
      <c r="P11" s="90"/>
      <c r="Q11" s="90"/>
      <c r="R11" s="90"/>
      <c r="S11" s="90"/>
    </row>
    <row r="12" spans="1:19"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P6:S6"/>
    <mergeCell ref="A6:D6"/>
    <mergeCell ref="F6:I6"/>
    <mergeCell ref="K6:N6"/>
  </mergeCells>
  <hyperlinks>
    <hyperlink ref="A1" location="'Índice '!A1" display="Índice" xr:uid="{00000000-0004-0000-0D00-000000000000}"/>
  </hyperlinks>
  <pageMargins left="0.7" right="0.7" top="0.75" bottom="0.75" header="0.3" footer="0.3"/>
  <pageSetup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0453-1F6F-4576-AE72-717C505EC303}">
  <dimension ref="A1:S14"/>
  <sheetViews>
    <sheetView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x14ac:dyDescent="0.25">
      <c r="A2" s="137" t="s">
        <v>25</v>
      </c>
      <c r="B2" s="87"/>
      <c r="C2" s="87"/>
      <c r="D2" s="87"/>
      <c r="E2" s="87"/>
      <c r="F2" s="87"/>
      <c r="G2" s="87"/>
      <c r="H2" s="90"/>
      <c r="I2" s="90"/>
      <c r="J2" s="90"/>
      <c r="K2" s="90"/>
      <c r="L2" s="90"/>
      <c r="M2" s="90"/>
      <c r="N2" s="90"/>
      <c r="O2" s="90"/>
      <c r="P2" s="90"/>
      <c r="Q2" s="90"/>
      <c r="R2" s="90"/>
      <c r="S2" s="90"/>
    </row>
    <row r="3" spans="1:19" x14ac:dyDescent="0.25">
      <c r="A3" s="88" t="s">
        <v>154</v>
      </c>
      <c r="B3" s="54"/>
      <c r="C3" s="54"/>
      <c r="D3" s="54"/>
      <c r="E3" s="54"/>
      <c r="F3" s="54"/>
      <c r="G3" s="54"/>
      <c r="H3" s="90"/>
      <c r="I3" s="90"/>
      <c r="J3" s="90"/>
      <c r="K3" s="90"/>
      <c r="L3" s="90"/>
      <c r="M3" s="90"/>
      <c r="N3" s="90"/>
      <c r="O3" s="90"/>
      <c r="P3" s="90"/>
      <c r="Q3" s="90"/>
      <c r="R3" s="90"/>
      <c r="S3" s="90"/>
    </row>
    <row r="4" spans="1:19" x14ac:dyDescent="0.25">
      <c r="A4" s="88"/>
      <c r="B4" s="54"/>
      <c r="C4" s="54"/>
      <c r="D4" s="54"/>
      <c r="E4" s="54"/>
      <c r="F4" s="54"/>
      <c r="G4" s="54"/>
      <c r="H4" s="90"/>
      <c r="I4" s="90"/>
      <c r="J4" s="90"/>
      <c r="K4" s="90"/>
      <c r="L4" s="90"/>
      <c r="M4" s="90"/>
      <c r="N4" s="90"/>
      <c r="O4" s="90"/>
      <c r="P4" s="90"/>
      <c r="Q4" s="90"/>
      <c r="R4" s="90"/>
      <c r="S4" s="90"/>
    </row>
    <row r="5" spans="1:19" x14ac:dyDescent="0.25">
      <c r="A5" s="54"/>
      <c r="B5" s="54"/>
      <c r="C5" s="54"/>
      <c r="D5" s="54"/>
      <c r="E5" s="54"/>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row>
    <row r="8" spans="1:19" x14ac:dyDescent="0.25">
      <c r="A8" s="114" t="s">
        <v>151</v>
      </c>
      <c r="B8" s="116">
        <v>60.118901740359277</v>
      </c>
      <c r="C8" s="116">
        <v>58.076708153808667</v>
      </c>
      <c r="D8" s="116">
        <v>51.934297601887039</v>
      </c>
      <c r="E8" s="32"/>
      <c r="F8" s="114" t="s">
        <v>151</v>
      </c>
      <c r="G8" s="116">
        <v>0.44130419249444358</v>
      </c>
      <c r="H8" s="116">
        <v>0.50821299726209479</v>
      </c>
      <c r="I8" s="116">
        <v>0.71752948085471113</v>
      </c>
      <c r="J8" s="32"/>
      <c r="K8" s="114" t="s">
        <v>151</v>
      </c>
      <c r="L8" s="115">
        <v>27367</v>
      </c>
      <c r="M8" s="115">
        <v>20570</v>
      </c>
      <c r="N8" s="115">
        <v>16248</v>
      </c>
      <c r="O8" s="32"/>
      <c r="P8" s="114" t="s">
        <v>151</v>
      </c>
      <c r="Q8" s="115">
        <v>1511091</v>
      </c>
      <c r="R8" s="115">
        <v>1503883</v>
      </c>
      <c r="S8" s="115">
        <v>1268194</v>
      </c>
    </row>
    <row r="9" spans="1:19" x14ac:dyDescent="0.25">
      <c r="A9" s="114" t="s">
        <v>152</v>
      </c>
      <c r="B9" s="116">
        <v>31.481945822991811</v>
      </c>
      <c r="C9" s="116">
        <v>29.492805041103349</v>
      </c>
      <c r="D9" s="116">
        <v>26.103069154472049</v>
      </c>
      <c r="E9" s="32"/>
      <c r="F9" s="114" t="s">
        <v>152</v>
      </c>
      <c r="G9" s="116">
        <v>0.34255094881190262</v>
      </c>
      <c r="H9" s="116">
        <v>0.40750147345933502</v>
      </c>
      <c r="I9" s="116">
        <v>0.2066377632744878</v>
      </c>
      <c r="J9" s="32"/>
      <c r="K9" s="114" t="s">
        <v>152</v>
      </c>
      <c r="L9" s="115">
        <v>56292</v>
      </c>
      <c r="M9" s="115">
        <v>42177</v>
      </c>
      <c r="N9" s="115">
        <v>40557</v>
      </c>
      <c r="O9" s="32"/>
      <c r="P9" s="114" t="s">
        <v>152</v>
      </c>
      <c r="Q9" s="115">
        <v>3261891</v>
      </c>
      <c r="R9" s="115">
        <v>3129391</v>
      </c>
      <c r="S9" s="115">
        <v>3231200</v>
      </c>
    </row>
    <row r="10" spans="1:19" ht="15.75" thickBot="1" x14ac:dyDescent="0.3">
      <c r="A10" s="138" t="s">
        <v>91</v>
      </c>
      <c r="B10" s="139">
        <v>37.164801285887073</v>
      </c>
      <c r="C10" s="139">
        <v>35.162250647718885</v>
      </c>
      <c r="D10" s="139">
        <v>30.461906036605725</v>
      </c>
      <c r="E10" s="32"/>
      <c r="F10" s="138" t="s">
        <v>91</v>
      </c>
      <c r="G10" s="139">
        <v>0.34121072279622472</v>
      </c>
      <c r="H10" s="139">
        <v>0.40352822780194153</v>
      </c>
      <c r="I10" s="139">
        <v>0.21569386105370084</v>
      </c>
      <c r="J10" s="32"/>
      <c r="K10" s="138" t="s">
        <v>91</v>
      </c>
      <c r="L10" s="140">
        <v>86171</v>
      </c>
      <c r="M10" s="140">
        <v>65567</v>
      </c>
      <c r="N10" s="140">
        <v>57820</v>
      </c>
      <c r="O10" s="32"/>
      <c r="P10" s="138" t="s">
        <v>91</v>
      </c>
      <c r="Q10" s="140">
        <v>4925838</v>
      </c>
      <c r="R10" s="140">
        <v>4826322</v>
      </c>
      <c r="S10" s="140">
        <v>4581453</v>
      </c>
    </row>
    <row r="11" spans="1:19" x14ac:dyDescent="0.25">
      <c r="A11" s="119" t="s">
        <v>82</v>
      </c>
      <c r="B11" s="90"/>
      <c r="C11" s="90"/>
      <c r="D11" s="90"/>
      <c r="E11" s="90"/>
      <c r="F11" s="90"/>
      <c r="G11" s="90"/>
      <c r="H11" s="90"/>
      <c r="I11" s="90"/>
      <c r="J11" s="90"/>
      <c r="K11" s="90"/>
      <c r="L11" s="90"/>
      <c r="M11" s="90"/>
      <c r="N11" s="90"/>
      <c r="O11" s="90"/>
      <c r="P11" s="90"/>
      <c r="Q11" s="90"/>
      <c r="R11" s="90"/>
      <c r="S11" s="90"/>
    </row>
    <row r="12" spans="1:19" x14ac:dyDescent="0.25">
      <c r="A12" s="39" t="s">
        <v>118</v>
      </c>
      <c r="B12" s="141"/>
      <c r="C12" s="141"/>
      <c r="D12" s="141"/>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P6:S6"/>
    <mergeCell ref="A6:D6"/>
    <mergeCell ref="F6:I6"/>
    <mergeCell ref="K6:N6"/>
  </mergeCells>
  <hyperlinks>
    <hyperlink ref="A1" location="'Índice '!A1" display="Índice" xr:uid="{00000000-0004-0000-0E00-000000000000}"/>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40"/>
  <sheetViews>
    <sheetView zoomScaleNormal="100" workbookViewId="0">
      <selection activeCell="A2" sqref="A2"/>
    </sheetView>
  </sheetViews>
  <sheetFormatPr baseColWidth="10" defaultColWidth="11.42578125" defaultRowHeight="15" x14ac:dyDescent="0.25"/>
  <cols>
    <col min="1" max="1" width="18.85546875" style="3" customWidth="1"/>
    <col min="2" max="2" width="22.85546875" style="3" customWidth="1"/>
    <col min="3" max="5" width="10.7109375" style="3" customWidth="1"/>
    <col min="6" max="6" width="4.7109375" style="3" customWidth="1"/>
    <col min="7" max="7" width="18.42578125" style="3" bestFit="1" customWidth="1"/>
    <col min="8" max="8" width="22.85546875" style="3" customWidth="1"/>
    <col min="9" max="9" width="14.7109375" style="3" customWidth="1"/>
    <col min="10" max="10" width="13.7109375" style="3" customWidth="1"/>
    <col min="11" max="11" width="10.7109375" style="3" customWidth="1"/>
    <col min="12" max="12" width="4.85546875" style="3" customWidth="1"/>
    <col min="13" max="13" width="18.42578125" style="3" customWidth="1"/>
    <col min="14" max="14" width="22.85546875" style="3" customWidth="1"/>
    <col min="15" max="17" width="10.7109375" style="3" customWidth="1"/>
    <col min="18" max="16384" width="11.42578125" style="3"/>
  </cols>
  <sheetData>
    <row r="1" spans="1:17" x14ac:dyDescent="0.25">
      <c r="A1" s="31" t="s">
        <v>68</v>
      </c>
      <c r="B1" s="90"/>
      <c r="C1" s="90"/>
      <c r="D1" s="90"/>
      <c r="E1" s="90"/>
      <c r="F1" s="90"/>
      <c r="G1" s="90"/>
      <c r="H1" s="90"/>
      <c r="I1" s="90"/>
      <c r="J1" s="90"/>
      <c r="K1" s="90"/>
      <c r="L1" s="90"/>
      <c r="M1" s="90"/>
      <c r="N1" s="90"/>
      <c r="O1" s="90"/>
      <c r="P1" s="90"/>
      <c r="Q1" s="90"/>
    </row>
    <row r="2" spans="1:17" x14ac:dyDescent="0.25">
      <c r="A2" s="137" t="s">
        <v>27</v>
      </c>
      <c r="B2" s="90"/>
      <c r="C2" s="87"/>
      <c r="D2" s="87"/>
      <c r="E2" s="87"/>
      <c r="F2" s="87"/>
      <c r="G2" s="87"/>
      <c r="H2" s="90"/>
      <c r="I2" s="90"/>
      <c r="J2" s="90"/>
      <c r="K2" s="90"/>
      <c r="L2" s="90"/>
      <c r="M2" s="90"/>
      <c r="N2" s="90"/>
      <c r="O2" s="90"/>
      <c r="P2" s="90"/>
      <c r="Q2" s="90"/>
    </row>
    <row r="3" spans="1:17" x14ac:dyDescent="0.25">
      <c r="A3" s="88" t="s">
        <v>155</v>
      </c>
      <c r="B3" s="90"/>
      <c r="C3" s="54"/>
      <c r="D3" s="54"/>
      <c r="E3" s="54"/>
      <c r="F3" s="54"/>
      <c r="G3" s="54"/>
      <c r="H3" s="90"/>
      <c r="I3" s="90"/>
      <c r="J3" s="90"/>
      <c r="K3" s="90"/>
      <c r="L3" s="90"/>
      <c r="M3" s="90"/>
      <c r="N3" s="90"/>
      <c r="O3" s="90"/>
      <c r="P3" s="90"/>
      <c r="Q3" s="90"/>
    </row>
    <row r="4" spans="1:17" x14ac:dyDescent="0.25">
      <c r="A4" s="142"/>
      <c r="B4" s="90"/>
      <c r="C4" s="54"/>
      <c r="D4" s="54"/>
      <c r="E4" s="54"/>
      <c r="F4" s="54"/>
      <c r="G4" s="54"/>
      <c r="H4" s="90"/>
      <c r="I4" s="90"/>
      <c r="J4" s="90"/>
      <c r="K4" s="90"/>
      <c r="L4" s="90"/>
      <c r="M4" s="90"/>
      <c r="N4" s="90"/>
      <c r="O4" s="90"/>
      <c r="P4" s="90"/>
      <c r="Q4" s="90"/>
    </row>
    <row r="5" spans="1:17" x14ac:dyDescent="0.25">
      <c r="A5" s="90"/>
      <c r="B5" s="54"/>
      <c r="C5" s="54"/>
      <c r="D5" s="54"/>
      <c r="E5" s="54"/>
      <c r="F5" s="54"/>
      <c r="G5" s="54"/>
      <c r="H5" s="90"/>
      <c r="I5" s="90"/>
      <c r="J5" s="90"/>
      <c r="K5" s="90"/>
      <c r="L5" s="90"/>
      <c r="M5" s="90"/>
      <c r="N5" s="90"/>
      <c r="O5" s="90"/>
      <c r="P5" s="90"/>
      <c r="Q5" s="90"/>
    </row>
    <row r="6" spans="1:17" x14ac:dyDescent="0.25">
      <c r="A6" s="312" t="s">
        <v>73</v>
      </c>
      <c r="B6" s="291"/>
      <c r="C6" s="291"/>
      <c r="D6" s="291"/>
      <c r="E6" s="291"/>
      <c r="F6" s="54"/>
      <c r="G6" s="291" t="s">
        <v>74</v>
      </c>
      <c r="H6" s="291"/>
      <c r="I6" s="291"/>
      <c r="J6" s="291"/>
      <c r="K6" s="291"/>
      <c r="L6" s="90"/>
      <c r="M6" s="291" t="s">
        <v>156</v>
      </c>
      <c r="N6" s="291"/>
      <c r="O6" s="291"/>
      <c r="P6" s="291"/>
      <c r="Q6" s="291"/>
    </row>
    <row r="7" spans="1:17" ht="15.75" thickBot="1" x14ac:dyDescent="0.3">
      <c r="A7" s="120" t="s">
        <v>157</v>
      </c>
      <c r="B7" s="120" t="s">
        <v>150</v>
      </c>
      <c r="C7" s="121">
        <v>2015</v>
      </c>
      <c r="D7" s="121">
        <v>2017</v>
      </c>
      <c r="E7" s="121">
        <v>2022</v>
      </c>
      <c r="F7" s="143"/>
      <c r="G7" s="120" t="s">
        <v>157</v>
      </c>
      <c r="H7" s="120" t="s">
        <v>150</v>
      </c>
      <c r="I7" s="121">
        <v>2015</v>
      </c>
      <c r="J7" s="121">
        <v>2017</v>
      </c>
      <c r="K7" s="121">
        <v>2022</v>
      </c>
      <c r="L7" s="143"/>
      <c r="M7" s="120" t="s">
        <v>157</v>
      </c>
      <c r="N7" s="120" t="s">
        <v>150</v>
      </c>
      <c r="O7" s="121">
        <v>2015</v>
      </c>
      <c r="P7" s="121">
        <v>2017</v>
      </c>
      <c r="Q7" s="121">
        <v>2022</v>
      </c>
    </row>
    <row r="8" spans="1:17" x14ac:dyDescent="0.25">
      <c r="A8" s="313" t="s">
        <v>158</v>
      </c>
      <c r="B8" s="144" t="s">
        <v>151</v>
      </c>
      <c r="C8" s="145">
        <v>1454442</v>
      </c>
      <c r="D8" s="145">
        <v>1495514</v>
      </c>
      <c r="E8" s="145">
        <v>1358167</v>
      </c>
      <c r="F8" s="143"/>
      <c r="G8" s="313" t="s">
        <v>158</v>
      </c>
      <c r="H8" s="144" t="s">
        <v>151</v>
      </c>
      <c r="I8" s="145">
        <v>27570.406543798013</v>
      </c>
      <c r="J8" s="145">
        <v>32202.661604105277</v>
      </c>
      <c r="K8" s="145">
        <v>32999.712404490681</v>
      </c>
      <c r="L8" s="146"/>
      <c r="M8" s="313" t="s">
        <v>158</v>
      </c>
      <c r="N8" s="144" t="s">
        <v>151</v>
      </c>
      <c r="O8" s="145">
        <v>22851</v>
      </c>
      <c r="P8" s="145">
        <v>17659</v>
      </c>
      <c r="Q8" s="145">
        <v>14241</v>
      </c>
    </row>
    <row r="9" spans="1:17" x14ac:dyDescent="0.25">
      <c r="A9" s="314"/>
      <c r="B9" s="144" t="s">
        <v>152</v>
      </c>
      <c r="C9" s="145">
        <v>6415079</v>
      </c>
      <c r="D9" s="145">
        <v>6675472</v>
      </c>
      <c r="E9" s="145">
        <v>7693924</v>
      </c>
      <c r="F9" s="143"/>
      <c r="G9" s="314"/>
      <c r="H9" s="144" t="s">
        <v>152</v>
      </c>
      <c r="I9" s="145">
        <v>80412.549068498411</v>
      </c>
      <c r="J9" s="145">
        <v>99615.933870855399</v>
      </c>
      <c r="K9" s="145">
        <v>66325.654447598645</v>
      </c>
      <c r="L9" s="146"/>
      <c r="M9" s="314"/>
      <c r="N9" s="144" t="s">
        <v>152</v>
      </c>
      <c r="O9" s="145">
        <v>84295</v>
      </c>
      <c r="P9" s="145">
        <v>70636</v>
      </c>
      <c r="Q9" s="145">
        <v>70141</v>
      </c>
    </row>
    <row r="10" spans="1:17" x14ac:dyDescent="0.25">
      <c r="A10" s="147" t="s">
        <v>159</v>
      </c>
      <c r="B10" s="144" t="s">
        <v>151</v>
      </c>
      <c r="C10" s="145">
        <v>242110</v>
      </c>
      <c r="D10" s="145">
        <v>276818</v>
      </c>
      <c r="E10" s="145">
        <v>301317</v>
      </c>
      <c r="F10" s="143"/>
      <c r="G10" s="314" t="s">
        <v>159</v>
      </c>
      <c r="H10" s="144" t="s">
        <v>151</v>
      </c>
      <c r="I10" s="145">
        <v>7046.3861225172795</v>
      </c>
      <c r="J10" s="145">
        <v>8106.3793192722405</v>
      </c>
      <c r="K10" s="145">
        <v>8765.5216600818239</v>
      </c>
      <c r="L10" s="146"/>
      <c r="M10" s="314" t="s">
        <v>159</v>
      </c>
      <c r="N10" s="144" t="s">
        <v>151</v>
      </c>
      <c r="O10" s="145">
        <v>3733</v>
      </c>
      <c r="P10" s="145">
        <v>3082</v>
      </c>
      <c r="Q10" s="145">
        <v>3135</v>
      </c>
    </row>
    <row r="11" spans="1:17" x14ac:dyDescent="0.25">
      <c r="A11" s="148"/>
      <c r="B11" s="144" t="s">
        <v>152</v>
      </c>
      <c r="C11" s="145">
        <v>371834</v>
      </c>
      <c r="D11" s="145">
        <v>406282</v>
      </c>
      <c r="E11" s="145">
        <v>553379</v>
      </c>
      <c r="F11" s="143"/>
      <c r="G11" s="314"/>
      <c r="H11" s="144" t="s">
        <v>152</v>
      </c>
      <c r="I11" s="145">
        <v>9581.4841384107895</v>
      </c>
      <c r="J11" s="145">
        <v>10416.869622413918</v>
      </c>
      <c r="K11" s="145">
        <v>11405.646256063197</v>
      </c>
      <c r="L11" s="146"/>
      <c r="M11" s="314"/>
      <c r="N11" s="144" t="s">
        <v>152</v>
      </c>
      <c r="O11" s="145">
        <v>4962</v>
      </c>
      <c r="P11" s="145">
        <v>4366</v>
      </c>
      <c r="Q11" s="145">
        <v>5203</v>
      </c>
    </row>
    <row r="12" spans="1:17" x14ac:dyDescent="0.25">
      <c r="A12" s="314" t="s">
        <v>160</v>
      </c>
      <c r="B12" s="144" t="s">
        <v>151</v>
      </c>
      <c r="C12" s="145">
        <v>1696552</v>
      </c>
      <c r="D12" s="145">
        <v>1772332</v>
      </c>
      <c r="E12" s="145">
        <v>1659484</v>
      </c>
      <c r="F12" s="143"/>
      <c r="G12" s="314" t="s">
        <v>160</v>
      </c>
      <c r="H12" s="144" t="s">
        <v>151</v>
      </c>
      <c r="I12" s="145">
        <v>30929.980078239016</v>
      </c>
      <c r="J12" s="145">
        <v>36221.086179484955</v>
      </c>
      <c r="K12" s="145">
        <v>36440.092289031905</v>
      </c>
      <c r="L12" s="146"/>
      <c r="M12" s="314" t="s">
        <v>160</v>
      </c>
      <c r="N12" s="144" t="s">
        <v>151</v>
      </c>
      <c r="O12" s="145">
        <v>26584</v>
      </c>
      <c r="P12" s="145">
        <v>20741</v>
      </c>
      <c r="Q12" s="145">
        <v>17376</v>
      </c>
    </row>
    <row r="13" spans="1:17" x14ac:dyDescent="0.25">
      <c r="A13" s="314"/>
      <c r="B13" s="144" t="s">
        <v>152</v>
      </c>
      <c r="C13" s="145">
        <v>6786913</v>
      </c>
      <c r="D13" s="145">
        <v>7081754</v>
      </c>
      <c r="E13" s="145">
        <v>8247303</v>
      </c>
      <c r="F13" s="143"/>
      <c r="G13" s="314"/>
      <c r="H13" s="144" t="s">
        <v>152</v>
      </c>
      <c r="I13" s="145">
        <v>83618.793016074487</v>
      </c>
      <c r="J13" s="145">
        <v>102772.25266924684</v>
      </c>
      <c r="K13" s="145">
        <v>69188.273737962081</v>
      </c>
      <c r="L13" s="146"/>
      <c r="M13" s="314"/>
      <c r="N13" s="144" t="s">
        <v>152</v>
      </c>
      <c r="O13" s="145">
        <v>89257</v>
      </c>
      <c r="P13" s="145">
        <v>75002</v>
      </c>
      <c r="Q13" s="145">
        <v>75344</v>
      </c>
    </row>
    <row r="14" spans="1:17" x14ac:dyDescent="0.25">
      <c r="A14" s="314" t="s">
        <v>161</v>
      </c>
      <c r="B14" s="144" t="s">
        <v>151</v>
      </c>
      <c r="C14" s="145">
        <v>1042304</v>
      </c>
      <c r="D14" s="145">
        <v>1034689</v>
      </c>
      <c r="E14" s="145">
        <v>967764</v>
      </c>
      <c r="F14" s="143"/>
      <c r="G14" s="314" t="s">
        <v>161</v>
      </c>
      <c r="H14" s="144" t="s">
        <v>151</v>
      </c>
      <c r="I14" s="145">
        <v>18599.462832390029</v>
      </c>
      <c r="J14" s="145">
        <v>20812.725597007011</v>
      </c>
      <c r="K14" s="145">
        <v>16665.249043481632</v>
      </c>
      <c r="L14" s="146"/>
      <c r="M14" s="314" t="s">
        <v>161</v>
      </c>
      <c r="N14" s="144" t="s">
        <v>151</v>
      </c>
      <c r="O14" s="145">
        <v>19494</v>
      </c>
      <c r="P14" s="145">
        <v>14881</v>
      </c>
      <c r="Q14" s="145">
        <v>12653</v>
      </c>
    </row>
    <row r="15" spans="1:17" x14ac:dyDescent="0.25">
      <c r="A15" s="314"/>
      <c r="B15" s="149" t="s">
        <v>152</v>
      </c>
      <c r="C15" s="150">
        <v>4385498</v>
      </c>
      <c r="D15" s="150">
        <v>4358433</v>
      </c>
      <c r="E15" s="150">
        <v>5008353</v>
      </c>
      <c r="F15" s="151"/>
      <c r="G15" s="314"/>
      <c r="H15" s="149" t="s">
        <v>152</v>
      </c>
      <c r="I15" s="150">
        <v>46737.721112928361</v>
      </c>
      <c r="J15" s="150">
        <v>47549.270167690171</v>
      </c>
      <c r="K15" s="150">
        <v>33145.120778380442</v>
      </c>
      <c r="L15" s="152"/>
      <c r="M15" s="314"/>
      <c r="N15" s="149" t="s">
        <v>152</v>
      </c>
      <c r="O15" s="150">
        <v>71027</v>
      </c>
      <c r="P15" s="150">
        <v>56607</v>
      </c>
      <c r="Q15" s="150">
        <v>58268</v>
      </c>
    </row>
    <row r="16" spans="1:17" x14ac:dyDescent="0.25">
      <c r="A16" s="315" t="s">
        <v>91</v>
      </c>
      <c r="B16" s="153" t="s">
        <v>151</v>
      </c>
      <c r="C16" s="154">
        <v>2738856</v>
      </c>
      <c r="D16" s="154">
        <v>2807021</v>
      </c>
      <c r="E16" s="154">
        <v>2627248</v>
      </c>
      <c r="F16" s="151"/>
      <c r="G16" s="315" t="s">
        <v>91</v>
      </c>
      <c r="H16" s="153" t="s">
        <v>151</v>
      </c>
      <c r="I16" s="154">
        <v>46089.451150538851</v>
      </c>
      <c r="J16" s="154">
        <v>53132.384881933132</v>
      </c>
      <c r="K16" s="154">
        <v>46154.461235169249</v>
      </c>
      <c r="L16" s="152"/>
      <c r="M16" s="315" t="s">
        <v>91</v>
      </c>
      <c r="N16" s="153" t="s">
        <v>151</v>
      </c>
      <c r="O16" s="154">
        <v>46078</v>
      </c>
      <c r="P16" s="154">
        <v>35622</v>
      </c>
      <c r="Q16" s="154">
        <v>30029</v>
      </c>
    </row>
    <row r="17" spans="1:19" ht="15.75" thickBot="1" x14ac:dyDescent="0.3">
      <c r="A17" s="316"/>
      <c r="B17" s="155" t="s">
        <v>152</v>
      </c>
      <c r="C17" s="156">
        <v>11172411</v>
      </c>
      <c r="D17" s="156">
        <v>11440187</v>
      </c>
      <c r="E17" s="156">
        <v>13255656</v>
      </c>
      <c r="F17" s="157"/>
      <c r="G17" s="316"/>
      <c r="H17" s="155" t="s">
        <v>152</v>
      </c>
      <c r="I17" s="156">
        <v>119999.36846218129</v>
      </c>
      <c r="J17" s="156">
        <v>133029.94003619053</v>
      </c>
      <c r="K17" s="156">
        <v>85250.225833809658</v>
      </c>
      <c r="L17" s="158"/>
      <c r="M17" s="316"/>
      <c r="N17" s="155" t="s">
        <v>152</v>
      </c>
      <c r="O17" s="156">
        <v>160284</v>
      </c>
      <c r="P17" s="156">
        <v>131609</v>
      </c>
      <c r="Q17" s="156">
        <v>133612</v>
      </c>
      <c r="R17" s="108"/>
      <c r="S17" s="108"/>
    </row>
    <row r="18" spans="1:19" x14ac:dyDescent="0.25">
      <c r="A18" s="90" t="s">
        <v>307</v>
      </c>
      <c r="B18" s="90"/>
      <c r="C18" s="90"/>
      <c r="D18" s="90"/>
      <c r="E18" s="90"/>
      <c r="F18" s="90"/>
      <c r="G18" s="90"/>
      <c r="H18" s="90"/>
      <c r="I18" s="90"/>
      <c r="J18" s="90"/>
      <c r="K18" s="90"/>
      <c r="L18" s="90"/>
      <c r="M18" s="108"/>
      <c r="N18" s="108"/>
      <c r="O18" s="108"/>
      <c r="P18" s="108"/>
      <c r="Q18" s="108"/>
      <c r="R18" s="108"/>
      <c r="S18" s="108"/>
    </row>
    <row r="19" spans="1:19" x14ac:dyDescent="0.25">
      <c r="A19" s="119" t="s">
        <v>82</v>
      </c>
      <c r="B19" s="90"/>
      <c r="C19" s="90"/>
      <c r="D19" s="90"/>
      <c r="E19" s="90"/>
      <c r="F19" s="90"/>
      <c r="G19" s="90"/>
      <c r="H19" s="90"/>
      <c r="I19" s="90"/>
      <c r="J19" s="90"/>
      <c r="K19" s="90"/>
      <c r="L19" s="90"/>
      <c r="M19" s="108"/>
      <c r="N19" s="108"/>
      <c r="O19" s="108"/>
      <c r="P19" s="108"/>
      <c r="Q19" s="108"/>
      <c r="R19" s="108"/>
      <c r="S19" s="108"/>
    </row>
    <row r="20" spans="1:19" x14ac:dyDescent="0.25">
      <c r="A20" s="39" t="s">
        <v>118</v>
      </c>
      <c r="B20" s="90"/>
      <c r="C20" s="90"/>
      <c r="D20" s="90"/>
      <c r="E20" s="90"/>
      <c r="F20" s="90"/>
      <c r="G20" s="90"/>
      <c r="H20" s="90"/>
      <c r="I20" s="90"/>
      <c r="J20" s="90"/>
      <c r="K20" s="90"/>
      <c r="L20" s="90"/>
      <c r="M20" s="108"/>
      <c r="N20" s="108"/>
      <c r="O20" s="108"/>
      <c r="P20" s="108"/>
      <c r="Q20" s="108"/>
      <c r="R20" s="108"/>
      <c r="S20" s="108"/>
    </row>
    <row r="21" spans="1:19" x14ac:dyDescent="0.25">
      <c r="A21" s="39" t="s">
        <v>119</v>
      </c>
      <c r="B21" s="90"/>
      <c r="C21" s="90"/>
      <c r="D21" s="90"/>
      <c r="E21" s="90"/>
      <c r="F21" s="90"/>
      <c r="G21" s="90"/>
      <c r="H21" s="90"/>
      <c r="I21" s="90"/>
      <c r="J21" s="90"/>
      <c r="K21" s="90"/>
      <c r="L21" s="90"/>
      <c r="M21" s="90"/>
      <c r="N21" s="90"/>
      <c r="O21" s="90"/>
      <c r="P21" s="90"/>
      <c r="Q21" s="90"/>
      <c r="R21" s="90"/>
      <c r="S21" s="90"/>
    </row>
    <row r="22" spans="1:19" x14ac:dyDescent="0.25">
      <c r="A22" s="39" t="s">
        <v>84</v>
      </c>
      <c r="B22" s="90"/>
      <c r="C22" s="90"/>
      <c r="D22" s="90"/>
      <c r="E22" s="90"/>
      <c r="F22" s="90"/>
      <c r="G22" s="90"/>
      <c r="H22" s="90"/>
      <c r="I22" s="90"/>
      <c r="J22" s="90"/>
      <c r="K22" s="90"/>
      <c r="L22" s="90"/>
      <c r="M22" s="90"/>
      <c r="N22" s="90"/>
      <c r="O22" s="90"/>
      <c r="P22" s="90"/>
      <c r="Q22" s="90"/>
      <c r="R22" s="90"/>
      <c r="S22" s="90"/>
    </row>
    <row r="23" spans="1:19" x14ac:dyDescent="0.25">
      <c r="A23" s="90"/>
      <c r="B23" s="90"/>
      <c r="C23" s="90"/>
      <c r="D23" s="90"/>
      <c r="E23" s="90"/>
      <c r="F23" s="90"/>
      <c r="G23" s="90"/>
      <c r="H23" s="90"/>
      <c r="I23" s="90"/>
      <c r="J23" s="90"/>
      <c r="K23" s="90"/>
      <c r="L23" s="90"/>
      <c r="M23" s="90"/>
      <c r="N23" s="90"/>
      <c r="O23" s="90"/>
      <c r="P23" s="90"/>
      <c r="Q23" s="90"/>
      <c r="R23" s="90"/>
      <c r="S23" s="90"/>
    </row>
    <row r="24" spans="1:19" x14ac:dyDescent="0.25">
      <c r="A24" s="90"/>
      <c r="B24" s="90"/>
      <c r="C24" s="90"/>
      <c r="D24" s="90"/>
      <c r="E24" s="90"/>
      <c r="F24" s="90"/>
      <c r="G24" s="90"/>
      <c r="H24" s="90"/>
      <c r="I24" s="90"/>
      <c r="J24" s="90"/>
      <c r="K24" s="90"/>
      <c r="L24" s="90"/>
      <c r="M24" s="90"/>
      <c r="N24" s="90"/>
      <c r="O24" s="90"/>
      <c r="P24" s="90"/>
      <c r="Q24" s="90"/>
      <c r="R24" s="90"/>
      <c r="S24" s="90"/>
    </row>
    <row r="25" spans="1:19" x14ac:dyDescent="0.25">
      <c r="A25" s="90"/>
      <c r="B25" s="90"/>
      <c r="C25" s="90"/>
      <c r="D25" s="90"/>
      <c r="E25" s="90"/>
      <c r="F25" s="90"/>
      <c r="G25" s="90"/>
      <c r="H25" s="90"/>
      <c r="I25" s="90"/>
      <c r="J25" s="90"/>
      <c r="K25" s="90"/>
      <c r="L25" s="90"/>
      <c r="M25" s="90"/>
      <c r="N25" s="90"/>
      <c r="O25" s="90"/>
      <c r="P25" s="90"/>
      <c r="Q25" s="90"/>
      <c r="R25" s="90"/>
      <c r="S25" s="90"/>
    </row>
    <row r="26" spans="1:19" x14ac:dyDescent="0.25">
      <c r="A26" s="90"/>
      <c r="B26" s="90"/>
      <c r="C26" s="90"/>
      <c r="D26" s="90"/>
      <c r="E26" s="90"/>
      <c r="F26" s="90"/>
      <c r="G26" s="90"/>
      <c r="H26" s="90"/>
      <c r="I26" s="90"/>
      <c r="J26" s="90"/>
      <c r="K26" s="90"/>
      <c r="L26" s="90"/>
      <c r="M26" s="90"/>
      <c r="N26" s="90"/>
      <c r="O26" s="90"/>
      <c r="P26" s="90"/>
      <c r="Q26" s="90"/>
      <c r="R26" s="90"/>
      <c r="S26" s="90"/>
    </row>
    <row r="27" spans="1:19" x14ac:dyDescent="0.25">
      <c r="A27" s="90"/>
      <c r="B27" s="90"/>
      <c r="C27" s="90"/>
      <c r="D27" s="90"/>
      <c r="E27" s="90"/>
      <c r="F27" s="90"/>
      <c r="G27" s="90"/>
      <c r="H27" s="90"/>
      <c r="I27" s="90"/>
      <c r="J27" s="90"/>
      <c r="K27" s="90"/>
      <c r="L27" s="90"/>
      <c r="M27" s="90"/>
      <c r="N27" s="90"/>
      <c r="O27" s="90"/>
      <c r="P27" s="90"/>
      <c r="Q27" s="90"/>
      <c r="R27" s="90"/>
      <c r="S27" s="90"/>
    </row>
    <row r="28" spans="1:19" x14ac:dyDescent="0.25">
      <c r="A28" s="90"/>
      <c r="B28" s="90"/>
      <c r="C28" s="90"/>
      <c r="D28" s="90"/>
      <c r="E28" s="90"/>
      <c r="F28" s="90"/>
      <c r="G28" s="90"/>
      <c r="H28" s="90"/>
      <c r="I28" s="90"/>
      <c r="J28" s="90"/>
      <c r="K28" s="90"/>
      <c r="L28" s="90"/>
      <c r="M28" s="90"/>
      <c r="N28" s="90"/>
      <c r="O28" s="90"/>
      <c r="P28" s="90"/>
      <c r="Q28" s="90"/>
      <c r="R28" s="90"/>
      <c r="S28" s="90"/>
    </row>
    <row r="29" spans="1:19" x14ac:dyDescent="0.25">
      <c r="A29" s="90"/>
      <c r="B29" s="90"/>
      <c r="C29" s="90"/>
      <c r="D29" s="90"/>
      <c r="E29" s="90"/>
      <c r="F29" s="90"/>
      <c r="G29" s="90"/>
      <c r="H29" s="90"/>
      <c r="I29" s="90"/>
      <c r="J29" s="90"/>
      <c r="K29" s="90"/>
      <c r="L29" s="90"/>
      <c r="M29" s="90"/>
      <c r="N29" s="90"/>
      <c r="O29" s="90"/>
      <c r="P29" s="90"/>
      <c r="Q29" s="90"/>
      <c r="R29" s="90"/>
      <c r="S29" s="90"/>
    </row>
    <row r="30" spans="1:19" x14ac:dyDescent="0.25">
      <c r="A30" s="90"/>
      <c r="B30" s="90"/>
      <c r="C30" s="90"/>
      <c r="D30" s="90"/>
      <c r="E30" s="90"/>
      <c r="F30" s="90"/>
      <c r="G30" s="90"/>
      <c r="H30" s="90"/>
      <c r="I30" s="90"/>
      <c r="J30" s="90"/>
      <c r="K30" s="90"/>
      <c r="L30" s="90"/>
      <c r="M30" s="90"/>
      <c r="N30" s="90"/>
      <c r="O30" s="90"/>
      <c r="P30" s="90"/>
      <c r="Q30" s="90"/>
      <c r="R30" s="90"/>
      <c r="S30" s="90"/>
    </row>
    <row r="31" spans="1:19" x14ac:dyDescent="0.25">
      <c r="A31" s="90"/>
      <c r="B31" s="90"/>
      <c r="C31" s="90"/>
      <c r="D31" s="90"/>
      <c r="E31" s="90"/>
      <c r="F31" s="90"/>
      <c r="G31" s="90"/>
      <c r="H31" s="90"/>
      <c r="I31" s="90"/>
      <c r="J31" s="90"/>
      <c r="K31" s="90"/>
      <c r="L31" s="90"/>
      <c r="M31" s="90"/>
      <c r="N31" s="90"/>
      <c r="O31" s="90"/>
      <c r="P31" s="90"/>
      <c r="Q31" s="90"/>
      <c r="R31" s="90"/>
      <c r="S31" s="90"/>
    </row>
    <row r="32" spans="1:19" x14ac:dyDescent="0.25">
      <c r="A32" s="90"/>
      <c r="B32" s="90"/>
      <c r="C32" s="90"/>
      <c r="D32" s="90"/>
      <c r="E32" s="90"/>
      <c r="F32" s="90"/>
      <c r="G32" s="90"/>
      <c r="H32" s="90"/>
      <c r="I32" s="90"/>
      <c r="J32" s="90"/>
      <c r="K32" s="90"/>
      <c r="L32" s="90"/>
      <c r="M32" s="90"/>
      <c r="N32" s="90"/>
      <c r="O32" s="90"/>
      <c r="P32" s="90"/>
      <c r="Q32" s="90"/>
      <c r="R32" s="90"/>
      <c r="S32" s="90"/>
    </row>
    <row r="33" spans="5:10" x14ac:dyDescent="0.25">
      <c r="E33" s="90"/>
      <c r="F33" s="90"/>
      <c r="G33" s="90"/>
      <c r="H33" s="90"/>
      <c r="I33" s="90"/>
      <c r="J33" s="90"/>
    </row>
    <row r="34" spans="5:10" x14ac:dyDescent="0.25">
      <c r="E34" s="90"/>
      <c r="F34" s="90"/>
      <c r="G34" s="90"/>
      <c r="H34" s="90"/>
      <c r="I34" s="90"/>
      <c r="J34" s="90"/>
    </row>
    <row r="35" spans="5:10" x14ac:dyDescent="0.25">
      <c r="E35" s="90"/>
      <c r="F35" s="90"/>
      <c r="G35" s="90"/>
      <c r="H35" s="90"/>
      <c r="I35" s="90"/>
      <c r="J35" s="90"/>
    </row>
    <row r="36" spans="5:10" x14ac:dyDescent="0.25">
      <c r="E36" s="90"/>
      <c r="F36" s="90"/>
      <c r="G36" s="90"/>
      <c r="H36" s="90"/>
      <c r="I36" s="90"/>
      <c r="J36" s="90"/>
    </row>
    <row r="37" spans="5:10" x14ac:dyDescent="0.25">
      <c r="E37" s="90"/>
      <c r="F37" s="90"/>
      <c r="G37" s="90"/>
      <c r="H37" s="90"/>
      <c r="I37" s="90"/>
      <c r="J37" s="90"/>
    </row>
    <row r="38" spans="5:10" x14ac:dyDescent="0.25">
      <c r="E38" s="90"/>
      <c r="F38" s="90"/>
      <c r="G38" s="90"/>
      <c r="H38" s="90"/>
      <c r="I38" s="90"/>
      <c r="J38" s="90"/>
    </row>
    <row r="39" spans="5:10" x14ac:dyDescent="0.25">
      <c r="E39" s="90"/>
      <c r="F39" s="90"/>
      <c r="G39" s="90"/>
      <c r="H39" s="90"/>
      <c r="I39" s="90"/>
      <c r="J39" s="90"/>
    </row>
    <row r="40" spans="5:10" x14ac:dyDescent="0.25">
      <c r="E40" s="90"/>
      <c r="F40" s="90"/>
      <c r="G40" s="90"/>
      <c r="H40" s="90"/>
      <c r="I40" s="90"/>
      <c r="J40" s="90"/>
    </row>
  </sheetData>
  <mergeCells count="17">
    <mergeCell ref="M16:M17"/>
    <mergeCell ref="M8:M9"/>
    <mergeCell ref="M10:M11"/>
    <mergeCell ref="M12:M13"/>
    <mergeCell ref="M14:M15"/>
    <mergeCell ref="A16:A17"/>
    <mergeCell ref="G16:G17"/>
    <mergeCell ref="G8:G9"/>
    <mergeCell ref="G10:G11"/>
    <mergeCell ref="G12:G13"/>
    <mergeCell ref="G14:G15"/>
    <mergeCell ref="M6:Q6"/>
    <mergeCell ref="A8:A9"/>
    <mergeCell ref="A12:A13"/>
    <mergeCell ref="A14:A15"/>
    <mergeCell ref="A6:E6"/>
    <mergeCell ref="G6:K6"/>
  </mergeCells>
  <phoneticPr fontId="0" type="noConversion"/>
  <hyperlinks>
    <hyperlink ref="A1" location="'Índice '!A1" display="Índice" xr:uid="{00000000-0004-0000-0F00-000000000000}"/>
  </hyperlinks>
  <pageMargins left="0.7" right="0.7" top="0.75" bottom="0.75" header="0.3" footer="0.3"/>
  <pageSetup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131B0-5BF1-40D1-B29F-01D7E7446431}">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28</v>
      </c>
      <c r="B2" s="87"/>
      <c r="C2" s="87"/>
      <c r="D2" s="87"/>
      <c r="E2" s="87"/>
      <c r="F2" s="87"/>
      <c r="G2" s="87"/>
      <c r="H2" s="87"/>
      <c r="I2" s="87"/>
      <c r="J2" s="87"/>
      <c r="K2" s="87"/>
      <c r="L2" s="87"/>
      <c r="M2" s="87"/>
      <c r="N2" s="87"/>
      <c r="O2" s="87"/>
      <c r="P2" s="87"/>
      <c r="Q2" s="90"/>
      <c r="R2" s="90"/>
      <c r="S2" s="90"/>
      <c r="T2" s="90"/>
      <c r="U2" s="90"/>
    </row>
    <row r="3" spans="1:21" x14ac:dyDescent="0.25">
      <c r="A3" s="88" t="s">
        <v>149</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61.943818879123263</v>
      </c>
      <c r="C8" s="116">
        <v>63.13924975979873</v>
      </c>
      <c r="D8" s="116">
        <v>63.164345353008173</v>
      </c>
      <c r="E8" s="32"/>
      <c r="F8" s="114" t="s">
        <v>151</v>
      </c>
      <c r="G8" s="116">
        <v>0.32163794812648172</v>
      </c>
      <c r="H8" s="116">
        <v>0.35638391228325322</v>
      </c>
      <c r="I8" s="116">
        <v>0.49469496722512057</v>
      </c>
      <c r="J8" s="32"/>
      <c r="K8" s="114" t="s">
        <v>151</v>
      </c>
      <c r="L8" s="115">
        <v>26584</v>
      </c>
      <c r="M8" s="115">
        <v>20741</v>
      </c>
      <c r="N8" s="115">
        <v>17376</v>
      </c>
      <c r="O8" s="32"/>
      <c r="P8" s="114" t="s">
        <v>151</v>
      </c>
      <c r="Q8" s="115">
        <v>1696552</v>
      </c>
      <c r="R8" s="115">
        <v>1772332</v>
      </c>
      <c r="S8" s="115">
        <v>1659484</v>
      </c>
      <c r="T8" s="90"/>
      <c r="U8" s="90"/>
    </row>
    <row r="9" spans="1:21" x14ac:dyDescent="0.25">
      <c r="A9" s="114" t="s">
        <v>152</v>
      </c>
      <c r="B9" s="116">
        <v>60.747075989238127</v>
      </c>
      <c r="C9" s="116">
        <v>61.902432189264033</v>
      </c>
      <c r="D9" s="116">
        <v>62.217237683295338</v>
      </c>
      <c r="E9" s="108"/>
      <c r="F9" s="114" t="s">
        <v>152</v>
      </c>
      <c r="G9" s="116">
        <v>0.2260679692724514</v>
      </c>
      <c r="H9" s="116">
        <v>0.30903984926478051</v>
      </c>
      <c r="I9" s="116">
        <v>0.21119851255609121</v>
      </c>
      <c r="J9" s="108"/>
      <c r="K9" s="114" t="s">
        <v>152</v>
      </c>
      <c r="L9" s="115">
        <v>89257</v>
      </c>
      <c r="M9" s="115">
        <v>75002</v>
      </c>
      <c r="N9" s="115">
        <v>75344</v>
      </c>
      <c r="O9" s="108"/>
      <c r="P9" s="114" t="s">
        <v>152</v>
      </c>
      <c r="Q9" s="115">
        <v>6786913</v>
      </c>
      <c r="R9" s="115">
        <v>7081754</v>
      </c>
      <c r="S9" s="115">
        <v>8247303</v>
      </c>
      <c r="T9" s="108"/>
      <c r="U9" s="108"/>
    </row>
    <row r="10" spans="1:21" ht="15.75" thickBot="1" x14ac:dyDescent="0.3">
      <c r="A10" s="159" t="s">
        <v>91</v>
      </c>
      <c r="B10" s="139">
        <v>60.922301174101456</v>
      </c>
      <c r="C10" s="139">
        <v>62.087363766138459</v>
      </c>
      <c r="D10" s="139">
        <v>62.263732123567095</v>
      </c>
      <c r="E10" s="108"/>
      <c r="F10" s="159" t="s">
        <v>91</v>
      </c>
      <c r="G10" s="139">
        <v>0.19095055618882698</v>
      </c>
      <c r="H10" s="139">
        <v>0.25443795031928279</v>
      </c>
      <c r="I10" s="139">
        <v>0.19996652144661933</v>
      </c>
      <c r="J10" s="108"/>
      <c r="K10" s="159" t="s">
        <v>91</v>
      </c>
      <c r="L10" s="140">
        <v>119207</v>
      </c>
      <c r="M10" s="140">
        <v>100018</v>
      </c>
      <c r="N10" s="140">
        <v>94062</v>
      </c>
      <c r="O10" s="108"/>
      <c r="P10" s="159" t="s">
        <v>91</v>
      </c>
      <c r="Q10" s="140">
        <v>8732203</v>
      </c>
      <c r="R10" s="140">
        <v>9215312</v>
      </c>
      <c r="S10" s="140">
        <v>10044686</v>
      </c>
      <c r="T10" s="108"/>
      <c r="U10" s="108"/>
    </row>
    <row r="11" spans="1:21" x14ac:dyDescent="0.25">
      <c r="A11" s="119" t="s">
        <v>82</v>
      </c>
      <c r="B11" s="108"/>
      <c r="C11" s="108"/>
      <c r="D11" s="108"/>
      <c r="E11" s="108"/>
      <c r="F11" s="108"/>
      <c r="G11" s="108"/>
      <c r="H11" s="108"/>
      <c r="I11" s="108"/>
      <c r="J11" s="108"/>
      <c r="K11" s="90"/>
      <c r="L11" s="90"/>
      <c r="M11" s="108"/>
      <c r="N11" s="108"/>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P6:S6"/>
    <mergeCell ref="A6:D6"/>
    <mergeCell ref="F6:I6"/>
    <mergeCell ref="K6:N6"/>
  </mergeCells>
  <hyperlinks>
    <hyperlink ref="A1" location="'Índice '!A1" display="Índice" xr:uid="{00000000-0004-0000-1000-000000000000}"/>
  </hyperlinks>
  <pageMargins left="0.7" right="0.7" top="0.75" bottom="0.75" header="0.3" footer="0.3"/>
  <pageSetup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52113-776D-4F4E-9A55-078EBE031D14}">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162</v>
      </c>
      <c r="B2" s="87"/>
      <c r="C2" s="87"/>
      <c r="D2" s="87"/>
      <c r="E2" s="87"/>
      <c r="F2" s="87"/>
      <c r="G2" s="87"/>
      <c r="H2" s="87"/>
      <c r="I2" s="87"/>
      <c r="J2" s="87"/>
      <c r="K2" s="87"/>
      <c r="L2" s="87"/>
      <c r="M2" s="87"/>
      <c r="N2" s="87"/>
      <c r="O2" s="87"/>
      <c r="P2" s="87"/>
      <c r="Q2" s="90"/>
      <c r="R2" s="90"/>
      <c r="S2" s="90"/>
      <c r="T2" s="90"/>
      <c r="U2" s="90"/>
    </row>
    <row r="3" spans="1:21" x14ac:dyDescent="0.25">
      <c r="A3" s="88" t="s">
        <v>149</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14.270709061673321</v>
      </c>
      <c r="C8" s="116">
        <v>15.61885696359373</v>
      </c>
      <c r="D8" s="116">
        <v>18.157270573262529</v>
      </c>
      <c r="E8" s="32"/>
      <c r="F8" s="114" t="s">
        <v>151</v>
      </c>
      <c r="G8" s="116">
        <v>0.34370211237636789</v>
      </c>
      <c r="H8" s="116">
        <v>0.37642972217744691</v>
      </c>
      <c r="I8" s="116">
        <v>0.47938366018969969</v>
      </c>
      <c r="J8" s="32"/>
      <c r="K8" s="114" t="s">
        <v>151</v>
      </c>
      <c r="L8" s="115">
        <v>3733</v>
      </c>
      <c r="M8" s="115">
        <v>3082</v>
      </c>
      <c r="N8" s="115">
        <v>3135</v>
      </c>
      <c r="O8" s="32"/>
      <c r="P8" s="114" t="s">
        <v>151</v>
      </c>
      <c r="Q8" s="115">
        <v>242110</v>
      </c>
      <c r="R8" s="115">
        <v>276818</v>
      </c>
      <c r="S8" s="115">
        <v>301317</v>
      </c>
      <c r="T8" s="90"/>
      <c r="U8" s="90"/>
    </row>
    <row r="9" spans="1:21" x14ac:dyDescent="0.25">
      <c r="A9" s="114" t="s">
        <v>152</v>
      </c>
      <c r="B9" s="116">
        <v>5.4786911221640828</v>
      </c>
      <c r="C9" s="116">
        <v>5.7370250364528337</v>
      </c>
      <c r="D9" s="116">
        <v>6.7098177428427208</v>
      </c>
      <c r="E9" s="32"/>
      <c r="F9" s="114" t="s">
        <v>152</v>
      </c>
      <c r="G9" s="116">
        <v>0.13091841334995319</v>
      </c>
      <c r="H9" s="116">
        <v>0.14149099769751791</v>
      </c>
      <c r="I9" s="116">
        <v>0.13108662954032341</v>
      </c>
      <c r="J9" s="32"/>
      <c r="K9" s="114" t="s">
        <v>152</v>
      </c>
      <c r="L9" s="115">
        <v>4962</v>
      </c>
      <c r="M9" s="115">
        <v>4366</v>
      </c>
      <c r="N9" s="115">
        <v>5203</v>
      </c>
      <c r="O9" s="32"/>
      <c r="P9" s="114" t="s">
        <v>152</v>
      </c>
      <c r="Q9" s="115">
        <v>371834</v>
      </c>
      <c r="R9" s="115">
        <v>406282</v>
      </c>
      <c r="S9" s="115">
        <v>553379</v>
      </c>
      <c r="T9" s="90"/>
      <c r="U9" s="90"/>
    </row>
    <row r="10" spans="1:21" ht="15.75" thickBot="1" x14ac:dyDescent="0.3">
      <c r="A10" s="138" t="s">
        <v>91</v>
      </c>
      <c r="B10" s="139">
        <v>7.2272025741957666</v>
      </c>
      <c r="C10" s="139">
        <v>7.7410618327409866</v>
      </c>
      <c r="D10" s="139">
        <v>8.6433662535593445</v>
      </c>
      <c r="E10" s="32"/>
      <c r="F10" s="138" t="s">
        <v>91</v>
      </c>
      <c r="G10" s="139">
        <v>0.13006099540191896</v>
      </c>
      <c r="H10" s="139">
        <v>0.14498160095101306</v>
      </c>
      <c r="I10" s="139">
        <v>0.13788054140219452</v>
      </c>
      <c r="J10" s="32"/>
      <c r="K10" s="138" t="s">
        <v>91</v>
      </c>
      <c r="L10" s="140">
        <v>8955</v>
      </c>
      <c r="M10" s="140">
        <v>7803</v>
      </c>
      <c r="N10" s="140">
        <v>8469</v>
      </c>
      <c r="O10" s="32"/>
      <c r="P10" s="138" t="s">
        <v>91</v>
      </c>
      <c r="Q10" s="140">
        <v>631094</v>
      </c>
      <c r="R10" s="140">
        <v>713363</v>
      </c>
      <c r="S10" s="140">
        <v>868199</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100-000000000000}"/>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A457-12EA-4A7A-BFEC-CC14346DB5D9}">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29</v>
      </c>
      <c r="B2" s="87"/>
      <c r="C2" s="87"/>
      <c r="D2" s="87"/>
      <c r="E2" s="87"/>
      <c r="F2" s="87"/>
      <c r="G2" s="87"/>
      <c r="H2" s="87"/>
      <c r="I2" s="87"/>
      <c r="J2" s="87"/>
      <c r="K2" s="87"/>
      <c r="L2" s="87"/>
      <c r="M2" s="87"/>
      <c r="N2" s="87"/>
      <c r="O2" s="87"/>
      <c r="P2" s="87"/>
      <c r="Q2" s="90"/>
      <c r="R2" s="90"/>
      <c r="S2" s="90"/>
      <c r="T2" s="90"/>
      <c r="U2" s="90"/>
    </row>
    <row r="3" spans="1:21" x14ac:dyDescent="0.25">
      <c r="A3" s="88" t="s">
        <v>149</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53.103996705193701</v>
      </c>
      <c r="C8" s="116">
        <v>53.277620651929567</v>
      </c>
      <c r="D8" s="116">
        <v>51.6954242614325</v>
      </c>
      <c r="E8" s="32"/>
      <c r="F8" s="114" t="s">
        <v>151</v>
      </c>
      <c r="G8" s="116">
        <v>0.33896075036104428</v>
      </c>
      <c r="H8" s="116">
        <v>0.38133738017888708</v>
      </c>
      <c r="I8" s="116">
        <v>0.5544967233972482</v>
      </c>
      <c r="J8" s="32"/>
      <c r="K8" s="114" t="s">
        <v>151</v>
      </c>
      <c r="L8" s="115">
        <v>22851</v>
      </c>
      <c r="M8" s="115">
        <v>17659</v>
      </c>
      <c r="N8" s="115">
        <v>14241</v>
      </c>
      <c r="O8" s="32"/>
      <c r="P8" s="114" t="s">
        <v>151</v>
      </c>
      <c r="Q8" s="115">
        <v>1454442</v>
      </c>
      <c r="R8" s="115">
        <v>1495514</v>
      </c>
      <c r="S8" s="115">
        <v>1358167</v>
      </c>
      <c r="T8" s="90"/>
      <c r="U8" s="90"/>
    </row>
    <row r="9" spans="1:21" x14ac:dyDescent="0.25">
      <c r="A9" s="114" t="s">
        <v>152</v>
      </c>
      <c r="B9" s="116">
        <v>57.418931330041481</v>
      </c>
      <c r="C9" s="116">
        <v>58.351074156392727</v>
      </c>
      <c r="D9" s="116">
        <v>58.042574430114968</v>
      </c>
      <c r="E9" s="32"/>
      <c r="F9" s="114" t="s">
        <v>152</v>
      </c>
      <c r="G9" s="116">
        <v>0.23504402005543709</v>
      </c>
      <c r="H9" s="116">
        <v>0.32556054885686292</v>
      </c>
      <c r="I9" s="116">
        <v>0.21990926580922129</v>
      </c>
      <c r="J9" s="32"/>
      <c r="K9" s="114" t="s">
        <v>152</v>
      </c>
      <c r="L9" s="115">
        <v>84295</v>
      </c>
      <c r="M9" s="115">
        <v>70636</v>
      </c>
      <c r="N9" s="115">
        <v>70141</v>
      </c>
      <c r="O9" s="32"/>
      <c r="P9" s="114" t="s">
        <v>152</v>
      </c>
      <c r="Q9" s="115">
        <v>6415079</v>
      </c>
      <c r="R9" s="115">
        <v>6675472</v>
      </c>
      <c r="S9" s="115">
        <v>7693924</v>
      </c>
      <c r="T9" s="90"/>
      <c r="U9" s="90"/>
    </row>
    <row r="10" spans="1:21" ht="15.75" thickBot="1" x14ac:dyDescent="0.3">
      <c r="A10" s="138" t="s">
        <v>91</v>
      </c>
      <c r="B10" s="139">
        <v>56.519323055387495</v>
      </c>
      <c r="C10" s="139">
        <v>57.281142546682858</v>
      </c>
      <c r="D10" s="139">
        <v>56.882049712992099</v>
      </c>
      <c r="E10" s="32"/>
      <c r="F10" s="138" t="s">
        <v>91</v>
      </c>
      <c r="G10" s="139">
        <v>0.2010855500237311</v>
      </c>
      <c r="H10" s="139">
        <v>0.27375838190379281</v>
      </c>
      <c r="I10" s="139">
        <v>0.20809368936120656</v>
      </c>
      <c r="J10" s="32"/>
      <c r="K10" s="138" t="s">
        <v>91</v>
      </c>
      <c r="L10" s="140">
        <v>110252</v>
      </c>
      <c r="M10" s="140">
        <v>92215</v>
      </c>
      <c r="N10" s="140">
        <v>85593</v>
      </c>
      <c r="O10" s="32"/>
      <c r="P10" s="138" t="s">
        <v>91</v>
      </c>
      <c r="Q10" s="140">
        <v>8101109</v>
      </c>
      <c r="R10" s="140">
        <v>8501949</v>
      </c>
      <c r="S10" s="140">
        <v>9176487</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200-000000000000}"/>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191E-17C3-43FD-9B8F-E0B632E27B89}">
  <dimension ref="A1:J6"/>
  <sheetViews>
    <sheetView workbookViewId="0">
      <selection activeCell="A2" sqref="A2"/>
    </sheetView>
  </sheetViews>
  <sheetFormatPr baseColWidth="10" defaultColWidth="11.42578125" defaultRowHeight="15" x14ac:dyDescent="0.25"/>
  <sheetData>
    <row r="1" spans="1:10" x14ac:dyDescent="0.25">
      <c r="A1" s="26" t="s">
        <v>68</v>
      </c>
    </row>
    <row r="2" spans="1:10" x14ac:dyDescent="0.25">
      <c r="A2" s="27" t="s">
        <v>69</v>
      </c>
    </row>
    <row r="4" spans="1:10" x14ac:dyDescent="0.25">
      <c r="A4" s="289" t="s">
        <v>70</v>
      </c>
      <c r="B4" s="289"/>
      <c r="C4" s="289"/>
      <c r="D4" s="289"/>
      <c r="E4" s="289"/>
      <c r="F4" s="289"/>
      <c r="G4" s="289"/>
      <c r="H4" s="289"/>
      <c r="I4" s="289"/>
      <c r="J4" s="289"/>
    </row>
    <row r="5" spans="1:10" ht="52.5" customHeight="1" x14ac:dyDescent="0.25">
      <c r="A5" s="289" t="s">
        <v>71</v>
      </c>
      <c r="B5" s="289"/>
      <c r="C5" s="289"/>
      <c r="D5" s="289"/>
      <c r="E5" s="289"/>
      <c r="F5" s="289"/>
      <c r="G5" s="289"/>
      <c r="H5" s="289"/>
      <c r="I5" s="289"/>
      <c r="J5" s="289"/>
    </row>
    <row r="6" spans="1:10" ht="86.25" customHeight="1" x14ac:dyDescent="0.25">
      <c r="A6" s="289" t="s">
        <v>310</v>
      </c>
      <c r="B6" s="289"/>
      <c r="C6" s="289"/>
      <c r="D6" s="289"/>
      <c r="E6" s="289"/>
      <c r="F6" s="289"/>
      <c r="G6" s="289"/>
      <c r="H6" s="289"/>
      <c r="I6" s="289"/>
      <c r="J6" s="289"/>
    </row>
  </sheetData>
  <mergeCells count="3">
    <mergeCell ref="A4:J4"/>
    <mergeCell ref="A5:J5"/>
    <mergeCell ref="A6:J6"/>
  </mergeCells>
  <hyperlinks>
    <hyperlink ref="A1" location="'Índice '!A1" display="Índice" xr:uid="{00000000-0004-0000-0100-000000000000}"/>
  </hyperlink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77957-F267-41A3-BE68-3C7A37EBD528}">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30</v>
      </c>
      <c r="B2" s="87"/>
      <c r="C2" s="87"/>
      <c r="D2" s="87"/>
      <c r="E2" s="87"/>
      <c r="F2" s="87"/>
      <c r="G2" s="87"/>
      <c r="H2" s="87"/>
      <c r="I2" s="87"/>
      <c r="J2" s="87"/>
      <c r="K2" s="87"/>
      <c r="L2" s="87"/>
      <c r="M2" s="87"/>
      <c r="N2" s="87"/>
      <c r="O2" s="87"/>
      <c r="P2" s="87"/>
      <c r="Q2" s="90"/>
      <c r="R2" s="90"/>
      <c r="S2" s="90"/>
      <c r="T2" s="90"/>
      <c r="U2" s="90"/>
    </row>
    <row r="3" spans="1:21" x14ac:dyDescent="0.25">
      <c r="A3" s="88" t="s">
        <v>163</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2.4365275480218531</v>
      </c>
      <c r="C8" s="116">
        <v>2.406802611008656</v>
      </c>
      <c r="D8" s="116">
        <v>2.439680706086595</v>
      </c>
      <c r="E8" s="32"/>
      <c r="F8" s="114" t="s">
        <v>151</v>
      </c>
      <c r="G8" s="116">
        <v>1.5864942100411599E-2</v>
      </c>
      <c r="H8" s="116">
        <v>1.82379123587607E-2</v>
      </c>
      <c r="I8" s="116">
        <v>2.8382169816164701E-2</v>
      </c>
      <c r="J8" s="32"/>
      <c r="K8" s="114" t="s">
        <v>151</v>
      </c>
      <c r="L8" s="115">
        <v>15520</v>
      </c>
      <c r="M8" s="115">
        <v>12392</v>
      </c>
      <c r="N8" s="115">
        <v>11037</v>
      </c>
      <c r="O8" s="32"/>
      <c r="P8" s="114" t="s">
        <v>151</v>
      </c>
      <c r="Q8" s="115">
        <v>877894</v>
      </c>
      <c r="R8" s="115">
        <v>937987</v>
      </c>
      <c r="S8" s="115">
        <v>923114</v>
      </c>
      <c r="T8" s="90"/>
      <c r="U8" s="90"/>
    </row>
    <row r="9" spans="1:21" x14ac:dyDescent="0.25">
      <c r="A9" s="114" t="s">
        <v>152</v>
      </c>
      <c r="B9" s="116">
        <v>2.170880514487818</v>
      </c>
      <c r="C9" s="116">
        <v>2.1233247626534868</v>
      </c>
      <c r="D9" s="116">
        <v>2.1112716261525399</v>
      </c>
      <c r="E9" s="32"/>
      <c r="F9" s="114" t="s">
        <v>152</v>
      </c>
      <c r="G9" s="116">
        <v>1.02674672520102E-2</v>
      </c>
      <c r="H9" s="116">
        <v>1.2979200978195601E-2</v>
      </c>
      <c r="I9" s="116">
        <v>8.3012562433561008E-3</v>
      </c>
      <c r="J9" s="32"/>
      <c r="K9" s="114" t="s">
        <v>152</v>
      </c>
      <c r="L9" s="115">
        <v>66010</v>
      </c>
      <c r="M9" s="115">
        <v>55428</v>
      </c>
      <c r="N9" s="115">
        <v>59837</v>
      </c>
      <c r="O9" s="32"/>
      <c r="P9" s="114" t="s">
        <v>152</v>
      </c>
      <c r="Q9" s="115">
        <v>4598657</v>
      </c>
      <c r="R9" s="115">
        <v>4816435</v>
      </c>
      <c r="S9" s="115">
        <v>5961986</v>
      </c>
      <c r="T9" s="90"/>
      <c r="U9" s="90"/>
    </row>
    <row r="10" spans="1:21" ht="15.75" thickBot="1" x14ac:dyDescent="0.3">
      <c r="A10" s="138" t="s">
        <v>91</v>
      </c>
      <c r="B10" s="139">
        <v>2.22531470691235</v>
      </c>
      <c r="C10" s="139">
        <v>2.1800120184207175</v>
      </c>
      <c r="D10" s="139">
        <v>2.1647356524102417</v>
      </c>
      <c r="E10" s="32"/>
      <c r="F10" s="138" t="s">
        <v>91</v>
      </c>
      <c r="G10" s="139">
        <v>9.1222947509301596E-3</v>
      </c>
      <c r="H10" s="139">
        <v>1.1320823231616602E-2</v>
      </c>
      <c r="I10" s="139">
        <v>8.0187762833611592E-3</v>
      </c>
      <c r="J10" s="32"/>
      <c r="K10" s="138" t="s">
        <v>91</v>
      </c>
      <c r="L10" s="140">
        <v>83887</v>
      </c>
      <c r="M10" s="140">
        <v>70948</v>
      </c>
      <c r="N10" s="140">
        <v>72056</v>
      </c>
      <c r="O10" s="32"/>
      <c r="P10" s="138" t="s">
        <v>91</v>
      </c>
      <c r="Q10" s="140">
        <v>5640904</v>
      </c>
      <c r="R10" s="140">
        <v>5997742</v>
      </c>
      <c r="S10" s="140">
        <v>6998093</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300-000000000000}"/>
  </hyperlinks>
  <pageMargins left="0.7" right="0.7" top="0.75" bottom="0.75" header="0.3" footer="0.3"/>
  <pageSetup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D7B58-285A-4065-BE2E-09DC088E07F1}">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31</v>
      </c>
      <c r="B2" s="87"/>
      <c r="C2" s="87"/>
      <c r="D2" s="87"/>
      <c r="E2" s="87"/>
      <c r="F2" s="87"/>
      <c r="G2" s="87"/>
      <c r="H2" s="87"/>
      <c r="I2" s="87"/>
      <c r="J2" s="87"/>
      <c r="K2" s="87"/>
      <c r="L2" s="87"/>
      <c r="M2" s="87"/>
      <c r="N2" s="87"/>
      <c r="O2" s="87"/>
      <c r="P2" s="87"/>
      <c r="Q2" s="90"/>
      <c r="R2" s="90"/>
      <c r="S2" s="90"/>
      <c r="T2" s="90"/>
      <c r="U2" s="90"/>
    </row>
    <row r="3" spans="1:21" x14ac:dyDescent="0.25">
      <c r="A3" s="88" t="s">
        <v>164</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29.305946885472228</v>
      </c>
      <c r="C8" s="116">
        <v>33.519378621664522</v>
      </c>
      <c r="D8" s="116">
        <v>35.491438092664602</v>
      </c>
      <c r="E8" s="32"/>
      <c r="F8" s="114" t="s">
        <v>151</v>
      </c>
      <c r="G8" s="116">
        <v>0.5295891874213744</v>
      </c>
      <c r="H8" s="116">
        <v>0.56246549280039992</v>
      </c>
      <c r="I8" s="116">
        <v>0.73271347532168973</v>
      </c>
      <c r="J8" s="32"/>
      <c r="K8" s="114" t="s">
        <v>151</v>
      </c>
      <c r="L8" s="115">
        <v>7190</v>
      </c>
      <c r="M8" s="115">
        <v>6349</v>
      </c>
      <c r="N8" s="115">
        <v>5411</v>
      </c>
      <c r="O8" s="32"/>
      <c r="P8" s="114" t="s">
        <v>151</v>
      </c>
      <c r="Q8" s="115">
        <v>426238</v>
      </c>
      <c r="R8" s="115">
        <v>501287</v>
      </c>
      <c r="S8" s="115">
        <v>482033</v>
      </c>
      <c r="T8" s="90"/>
      <c r="U8" s="90"/>
    </row>
    <row r="9" spans="1:21" x14ac:dyDescent="0.25">
      <c r="A9" s="114" t="s">
        <v>152</v>
      </c>
      <c r="B9" s="116">
        <v>16.511534776111098</v>
      </c>
      <c r="C9" s="116">
        <v>18.165786629020388</v>
      </c>
      <c r="D9" s="116">
        <v>19.927581816508717</v>
      </c>
      <c r="E9" s="32"/>
      <c r="F9" s="114" t="s">
        <v>152</v>
      </c>
      <c r="G9" s="116">
        <v>0.23759409474365364</v>
      </c>
      <c r="H9" s="116">
        <v>0.29671851618141176</v>
      </c>
      <c r="I9" s="116">
        <v>0.23825872828646344</v>
      </c>
      <c r="J9" s="32"/>
      <c r="K9" s="114" t="s">
        <v>152</v>
      </c>
      <c r="L9" s="115">
        <v>14958</v>
      </c>
      <c r="M9" s="115">
        <v>13838</v>
      </c>
      <c r="N9" s="115">
        <v>14944</v>
      </c>
      <c r="O9" s="32"/>
      <c r="P9" s="114" t="s">
        <v>152</v>
      </c>
      <c r="Q9" s="115">
        <v>1059228</v>
      </c>
      <c r="R9" s="115">
        <v>1212652</v>
      </c>
      <c r="S9" s="115">
        <v>1533213</v>
      </c>
      <c r="T9" s="90"/>
      <c r="U9" s="90"/>
    </row>
    <row r="10" spans="1:21" ht="15.75" thickBot="1" x14ac:dyDescent="0.3">
      <c r="A10" s="138" t="s">
        <v>91</v>
      </c>
      <c r="B10" s="139">
        <v>18.868095713809062</v>
      </c>
      <c r="C10" s="139">
        <v>21.009806104459109</v>
      </c>
      <c r="D10" s="139">
        <v>22.367524740132037</v>
      </c>
      <c r="E10" s="32"/>
      <c r="F10" s="138" t="s">
        <v>91</v>
      </c>
      <c r="G10" s="139">
        <v>0.22677655440570341</v>
      </c>
      <c r="H10" s="139">
        <v>0.28524784331030695</v>
      </c>
      <c r="I10" s="139">
        <v>0.21656338082694451</v>
      </c>
      <c r="J10" s="32"/>
      <c r="K10" s="138" t="s">
        <v>91</v>
      </c>
      <c r="L10" s="140">
        <v>22803</v>
      </c>
      <c r="M10" s="140">
        <v>21163</v>
      </c>
      <c r="N10" s="140">
        <v>20736</v>
      </c>
      <c r="O10" s="32"/>
      <c r="P10" s="138" t="s">
        <v>91</v>
      </c>
      <c r="Q10" s="140">
        <v>1528525</v>
      </c>
      <c r="R10" s="140">
        <v>1786243</v>
      </c>
      <c r="S10" s="140">
        <v>2052553</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400-000000000000}"/>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D1E9F-E50C-4868-A95C-D7DCB003F514}">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32</v>
      </c>
      <c r="B2" s="87"/>
      <c r="C2" s="87"/>
      <c r="D2" s="87"/>
      <c r="E2" s="87"/>
      <c r="F2" s="87"/>
      <c r="G2" s="87"/>
      <c r="H2" s="87"/>
      <c r="I2" s="87"/>
      <c r="J2" s="87"/>
      <c r="K2" s="87"/>
      <c r="L2" s="87"/>
      <c r="M2" s="87"/>
      <c r="N2" s="87"/>
      <c r="O2" s="87"/>
      <c r="P2" s="87"/>
      <c r="Q2" s="90"/>
      <c r="R2" s="90"/>
      <c r="S2" s="90"/>
      <c r="T2" s="90"/>
      <c r="U2" s="90"/>
    </row>
    <row r="3" spans="1:21" x14ac:dyDescent="0.25">
      <c r="A3" s="88" t="s">
        <v>164</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67.699983911355702</v>
      </c>
      <c r="C8" s="116">
        <v>64.240120787903024</v>
      </c>
      <c r="D8" s="116">
        <v>60.336541824385371</v>
      </c>
      <c r="E8" s="32"/>
      <c r="F8" s="114" t="s">
        <v>151</v>
      </c>
      <c r="G8" s="116">
        <v>0.5438905286990634</v>
      </c>
      <c r="H8" s="116">
        <v>0.57395578441491202</v>
      </c>
      <c r="I8" s="116">
        <v>0.76173601429991256</v>
      </c>
      <c r="J8" s="32"/>
      <c r="K8" s="114" t="s">
        <v>151</v>
      </c>
      <c r="L8" s="115">
        <v>14970</v>
      </c>
      <c r="M8" s="115">
        <v>10882</v>
      </c>
      <c r="N8" s="115">
        <v>8265</v>
      </c>
      <c r="O8" s="32"/>
      <c r="P8" s="114" t="s">
        <v>151</v>
      </c>
      <c r="Q8" s="115">
        <v>984657</v>
      </c>
      <c r="R8" s="115">
        <v>960720</v>
      </c>
      <c r="S8" s="115">
        <v>819471</v>
      </c>
      <c r="T8" s="90"/>
      <c r="U8" s="90"/>
    </row>
    <row r="9" spans="1:21" x14ac:dyDescent="0.25">
      <c r="A9" s="114" t="s">
        <v>152</v>
      </c>
      <c r="B9" s="116">
        <v>80.330655320066995</v>
      </c>
      <c r="C9" s="116">
        <v>79.156125589321618</v>
      </c>
      <c r="D9" s="116">
        <v>75.840221452668359</v>
      </c>
      <c r="E9" s="32"/>
      <c r="F9" s="114" t="s">
        <v>152</v>
      </c>
      <c r="G9" s="116">
        <v>0.25906739574600479</v>
      </c>
      <c r="H9" s="116">
        <v>0.34016268878220052</v>
      </c>
      <c r="I9" s="116">
        <v>0.25656187006033421</v>
      </c>
      <c r="J9" s="32"/>
      <c r="K9" s="114" t="s">
        <v>152</v>
      </c>
      <c r="L9" s="115">
        <v>66412</v>
      </c>
      <c r="M9" s="115">
        <v>54750</v>
      </c>
      <c r="N9" s="115">
        <v>52228</v>
      </c>
      <c r="O9" s="32"/>
      <c r="P9" s="114" t="s">
        <v>152</v>
      </c>
      <c r="Q9" s="115">
        <v>5153275</v>
      </c>
      <c r="R9" s="115">
        <v>5284045</v>
      </c>
      <c r="S9" s="115">
        <v>5835089</v>
      </c>
      <c r="T9" s="90"/>
      <c r="U9" s="90"/>
    </row>
    <row r="10" spans="1:21" ht="15.75" thickBot="1" x14ac:dyDescent="0.3">
      <c r="A10" s="138" t="s">
        <v>91</v>
      </c>
      <c r="B10" s="139">
        <v>77.983335368034176</v>
      </c>
      <c r="C10" s="139">
        <v>76.37529935782959</v>
      </c>
      <c r="D10" s="139">
        <v>73.375290565986745</v>
      </c>
      <c r="E10" s="32"/>
      <c r="F10" s="138" t="s">
        <v>91</v>
      </c>
      <c r="G10" s="139">
        <v>0.2458670706911244</v>
      </c>
      <c r="H10" s="139">
        <v>0.31528399493704612</v>
      </c>
      <c r="I10" s="139">
        <v>0.23589062675360095</v>
      </c>
      <c r="J10" s="32"/>
      <c r="K10" s="138" t="s">
        <v>91</v>
      </c>
      <c r="L10" s="140">
        <v>83720</v>
      </c>
      <c r="M10" s="140">
        <v>68428</v>
      </c>
      <c r="N10" s="140">
        <v>61246</v>
      </c>
      <c r="O10" s="32"/>
      <c r="P10" s="138" t="s">
        <v>91</v>
      </c>
      <c r="Q10" s="140">
        <v>6317515</v>
      </c>
      <c r="R10" s="140">
        <v>6493389</v>
      </c>
      <c r="S10" s="140">
        <v>6733274</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500-000000000000}"/>
  </hyperlinks>
  <pageMargins left="0.7" right="0.7" top="0.75" bottom="0.75" header="0.3" footer="0.3"/>
  <pageSetup orientation="portrait"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9235-F110-4DE4-BAB2-E34A839A2CE9}">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33</v>
      </c>
      <c r="B2" s="87"/>
      <c r="C2" s="87"/>
      <c r="D2" s="87"/>
      <c r="E2" s="87"/>
      <c r="F2" s="87"/>
      <c r="G2" s="87"/>
      <c r="H2" s="87"/>
      <c r="I2" s="87"/>
      <c r="J2" s="87"/>
      <c r="K2" s="87"/>
      <c r="L2" s="87"/>
      <c r="M2" s="87"/>
      <c r="N2" s="87"/>
      <c r="O2" s="87"/>
      <c r="P2" s="87"/>
      <c r="Q2" s="90"/>
      <c r="R2" s="90"/>
      <c r="S2" s="90"/>
      <c r="T2" s="90"/>
      <c r="U2" s="90"/>
    </row>
    <row r="3" spans="1:21" x14ac:dyDescent="0.25">
      <c r="A3" s="88" t="s">
        <v>165</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26.64785808662306</v>
      </c>
      <c r="C8" s="116">
        <v>26.522399866766591</v>
      </c>
      <c r="D8" s="116">
        <v>31.200371947268419</v>
      </c>
      <c r="E8" s="32"/>
      <c r="F8" s="114" t="s">
        <v>151</v>
      </c>
      <c r="G8" s="116">
        <v>0.53703501619868033</v>
      </c>
      <c r="H8" s="116">
        <v>0.69486910172463778</v>
      </c>
      <c r="I8" s="160">
        <v>0.90405676232910903</v>
      </c>
      <c r="J8" s="32"/>
      <c r="K8" s="114" t="s">
        <v>151</v>
      </c>
      <c r="L8" s="115">
        <v>4376</v>
      </c>
      <c r="M8" s="115">
        <v>2996</v>
      </c>
      <c r="N8" s="115">
        <v>2603</v>
      </c>
      <c r="O8" s="32"/>
      <c r="P8" s="114" t="s">
        <v>151</v>
      </c>
      <c r="Q8" s="115">
        <v>262390</v>
      </c>
      <c r="R8" s="115">
        <v>254806</v>
      </c>
      <c r="S8" s="115">
        <v>255678</v>
      </c>
      <c r="T8" s="90"/>
      <c r="U8" s="90"/>
    </row>
    <row r="9" spans="1:21" x14ac:dyDescent="0.25">
      <c r="A9" s="114" t="s">
        <v>152</v>
      </c>
      <c r="B9" s="116">
        <v>9.4265685413644711</v>
      </c>
      <c r="C9" s="116">
        <v>9.7689743368953135</v>
      </c>
      <c r="D9" s="116">
        <v>9.8454196671207583</v>
      </c>
      <c r="E9" s="32"/>
      <c r="F9" s="114" t="s">
        <v>152</v>
      </c>
      <c r="G9" s="116">
        <v>0.1957608519905871</v>
      </c>
      <c r="H9" s="116">
        <v>0.32382956262474077</v>
      </c>
      <c r="I9" s="160">
        <v>0.1882693897370725</v>
      </c>
      <c r="J9" s="32"/>
      <c r="K9" s="114" t="s">
        <v>152</v>
      </c>
      <c r="L9" s="115">
        <v>6870</v>
      </c>
      <c r="M9" s="115">
        <v>5514</v>
      </c>
      <c r="N9" s="115">
        <v>5726</v>
      </c>
      <c r="O9" s="32"/>
      <c r="P9" s="114" t="s">
        <v>152</v>
      </c>
      <c r="Q9" s="115">
        <v>485777</v>
      </c>
      <c r="R9" s="115">
        <v>516197</v>
      </c>
      <c r="S9" s="115">
        <v>574489</v>
      </c>
      <c r="T9" s="90"/>
      <c r="U9" s="90"/>
    </row>
    <row r="10" spans="1:21" ht="15.75" thickBot="1" x14ac:dyDescent="0.3">
      <c r="A10" s="138" t="s">
        <v>91</v>
      </c>
      <c r="B10" s="139">
        <v>12.210750587849811</v>
      </c>
      <c r="C10" s="139">
        <v>12.358446413729411</v>
      </c>
      <c r="D10" s="139">
        <v>12.554071021021867</v>
      </c>
      <c r="E10" s="32"/>
      <c r="F10" s="138" t="s">
        <v>91</v>
      </c>
      <c r="G10" s="139">
        <v>0.20226572730375564</v>
      </c>
      <c r="H10" s="139">
        <v>0.30089994323668312</v>
      </c>
      <c r="I10" s="161">
        <v>0.23324614642240135</v>
      </c>
      <c r="J10" s="32"/>
      <c r="K10" s="138" t="s">
        <v>91</v>
      </c>
      <c r="L10" s="140">
        <v>11600</v>
      </c>
      <c r="M10" s="140">
        <v>8892</v>
      </c>
      <c r="N10" s="140">
        <v>8497</v>
      </c>
      <c r="O10" s="32"/>
      <c r="P10" s="138" t="s">
        <v>91</v>
      </c>
      <c r="Q10" s="140">
        <v>771416</v>
      </c>
      <c r="R10" s="140">
        <v>802482</v>
      </c>
      <c r="S10" s="140">
        <v>845300</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90"/>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600-000000000000}"/>
  </hyperlinks>
  <pageMargins left="0.7" right="0.7" top="0.75" bottom="0.75" header="0.3" footer="0.3"/>
  <pageSetup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4"/>
  <sheetViews>
    <sheetView zoomScaleNormal="100" workbookViewId="0">
      <selection activeCell="A2" sqref="A2"/>
    </sheetView>
  </sheetViews>
  <sheetFormatPr baseColWidth="10" defaultColWidth="11.42578125" defaultRowHeight="15" x14ac:dyDescent="0.25"/>
  <cols>
    <col min="1" max="1" width="22.85546875" style="3" customWidth="1"/>
    <col min="2" max="4" width="10.7109375" style="3" customWidth="1"/>
    <col min="5" max="5" width="5.42578125" style="3" customWidth="1"/>
    <col min="6" max="6" width="22.85546875" style="3" customWidth="1"/>
    <col min="7" max="9" width="10.7109375" style="3" customWidth="1"/>
    <col min="10" max="10" width="5.42578125" style="3" customWidth="1"/>
    <col min="11" max="11" width="22.85546875" style="3" customWidth="1"/>
    <col min="12" max="14" width="10.7109375" style="3" customWidth="1"/>
    <col min="15" max="15" width="5.42578125" style="3" customWidth="1"/>
    <col min="16" max="16" width="22.85546875" style="3" customWidth="1"/>
    <col min="17" max="19" width="10.7109375" style="3" customWidth="1"/>
    <col min="20" max="16384" width="11.42578125" style="3"/>
  </cols>
  <sheetData>
    <row r="1" spans="1:21" x14ac:dyDescent="0.25">
      <c r="A1" s="31" t="s">
        <v>68</v>
      </c>
      <c r="B1" s="90"/>
      <c r="C1" s="90"/>
      <c r="D1" s="90"/>
      <c r="E1" s="90"/>
      <c r="F1" s="90"/>
      <c r="G1" s="90"/>
      <c r="H1" s="90"/>
      <c r="I1" s="90"/>
      <c r="J1" s="90"/>
      <c r="K1" s="90"/>
      <c r="L1" s="90"/>
      <c r="M1" s="90"/>
      <c r="N1" s="90"/>
      <c r="O1" s="90"/>
      <c r="P1" s="90"/>
      <c r="Q1" s="90"/>
      <c r="R1" s="90"/>
      <c r="S1" s="90"/>
      <c r="T1" s="90"/>
      <c r="U1" s="90"/>
    </row>
    <row r="2" spans="1:21" x14ac:dyDescent="0.25">
      <c r="A2" s="137" t="s">
        <v>166</v>
      </c>
      <c r="B2" s="87"/>
      <c r="C2" s="87"/>
      <c r="D2" s="87"/>
      <c r="E2" s="87"/>
      <c r="F2" s="87"/>
      <c r="G2" s="87"/>
      <c r="H2" s="87"/>
      <c r="I2" s="87"/>
      <c r="J2" s="87"/>
      <c r="K2" s="87"/>
      <c r="L2" s="87"/>
      <c r="M2" s="87"/>
      <c r="N2" s="87"/>
      <c r="O2" s="87"/>
      <c r="P2" s="87"/>
      <c r="Q2" s="90"/>
      <c r="R2" s="90"/>
      <c r="S2" s="90"/>
      <c r="T2" s="90"/>
      <c r="U2" s="90"/>
    </row>
    <row r="3" spans="1:21" x14ac:dyDescent="0.25">
      <c r="A3" s="88" t="s">
        <v>167</v>
      </c>
      <c r="B3" s="54"/>
      <c r="C3" s="54"/>
      <c r="D3" s="54"/>
      <c r="E3" s="54"/>
      <c r="F3" s="54"/>
      <c r="G3" s="54"/>
      <c r="H3" s="54"/>
      <c r="I3" s="54"/>
      <c r="J3" s="54"/>
      <c r="K3" s="54"/>
      <c r="L3" s="54"/>
      <c r="M3" s="54"/>
      <c r="N3" s="54"/>
      <c r="O3" s="54"/>
      <c r="P3" s="54"/>
      <c r="Q3" s="90"/>
      <c r="R3" s="90"/>
      <c r="S3" s="90"/>
      <c r="T3" s="90"/>
      <c r="U3" s="90"/>
    </row>
    <row r="4" spans="1:21" x14ac:dyDescent="0.25">
      <c r="A4" s="142"/>
      <c r="B4" s="54"/>
      <c r="C4" s="54"/>
      <c r="D4" s="54"/>
      <c r="E4" s="54"/>
      <c r="F4" s="54"/>
      <c r="G4" s="54"/>
      <c r="H4" s="54"/>
      <c r="I4" s="54"/>
      <c r="J4" s="54"/>
      <c r="K4" s="54"/>
      <c r="L4" s="54"/>
      <c r="M4" s="54"/>
      <c r="N4" s="54"/>
      <c r="O4" s="54"/>
      <c r="P4" s="54"/>
      <c r="Q4" s="90"/>
      <c r="R4" s="90"/>
      <c r="S4" s="90"/>
      <c r="T4" s="90"/>
      <c r="U4" s="90"/>
    </row>
    <row r="5" spans="1:21" x14ac:dyDescent="0.25">
      <c r="A5" s="54"/>
      <c r="B5" s="54"/>
      <c r="C5" s="54"/>
      <c r="D5" s="54"/>
      <c r="E5" s="54"/>
      <c r="F5" s="90"/>
      <c r="G5" s="90"/>
      <c r="H5" s="90"/>
      <c r="I5" s="90"/>
      <c r="J5" s="90"/>
      <c r="K5" s="90"/>
      <c r="L5" s="90"/>
      <c r="M5" s="90"/>
      <c r="N5" s="90"/>
      <c r="O5" s="90"/>
      <c r="P5" s="90"/>
      <c r="Q5" s="90"/>
      <c r="R5" s="90"/>
      <c r="S5" s="90"/>
      <c r="T5" s="90"/>
      <c r="U5" s="90"/>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90"/>
      <c r="U6" s="90"/>
    </row>
    <row r="7" spans="1:21" ht="15.75" thickBot="1" x14ac:dyDescent="0.3">
      <c r="A7" s="120" t="s">
        <v>150</v>
      </c>
      <c r="B7" s="121">
        <v>2015</v>
      </c>
      <c r="C7" s="121">
        <v>2017</v>
      </c>
      <c r="D7" s="121">
        <v>2022</v>
      </c>
      <c r="E7" s="32"/>
      <c r="F7" s="120" t="s">
        <v>150</v>
      </c>
      <c r="G7" s="121">
        <v>2015</v>
      </c>
      <c r="H7" s="121">
        <v>2017</v>
      </c>
      <c r="I7" s="121">
        <v>2022</v>
      </c>
      <c r="J7" s="32"/>
      <c r="K7" s="120" t="s">
        <v>150</v>
      </c>
      <c r="L7" s="121">
        <v>2015</v>
      </c>
      <c r="M7" s="121">
        <v>2017</v>
      </c>
      <c r="N7" s="121">
        <v>2022</v>
      </c>
      <c r="O7" s="32"/>
      <c r="P7" s="120" t="s">
        <v>150</v>
      </c>
      <c r="Q7" s="121">
        <v>2015</v>
      </c>
      <c r="R7" s="121">
        <v>2017</v>
      </c>
      <c r="S7" s="121">
        <v>2022</v>
      </c>
      <c r="T7" s="90"/>
      <c r="U7" s="90"/>
    </row>
    <row r="8" spans="1:21" x14ac:dyDescent="0.25">
      <c r="A8" s="114" t="s">
        <v>151</v>
      </c>
      <c r="B8" s="116">
        <v>42.244039974133962</v>
      </c>
      <c r="C8" s="116">
        <v>42.362951366127838</v>
      </c>
      <c r="D8" s="116">
        <v>41.59794818518278</v>
      </c>
      <c r="E8" s="32"/>
      <c r="F8" s="114" t="s">
        <v>151</v>
      </c>
      <c r="G8" s="116">
        <v>0.586160806654768</v>
      </c>
      <c r="H8" s="116">
        <v>0.7136061263424085</v>
      </c>
      <c r="I8" s="116">
        <v>0.80154979012644656</v>
      </c>
      <c r="J8" s="32"/>
      <c r="K8" s="114" t="s">
        <v>151</v>
      </c>
      <c r="L8" s="115">
        <v>7901</v>
      </c>
      <c r="M8" s="115">
        <v>5748</v>
      </c>
      <c r="N8" s="115">
        <v>4404</v>
      </c>
      <c r="O8" s="32"/>
      <c r="P8" s="114" t="s">
        <v>151</v>
      </c>
      <c r="Q8" s="115">
        <v>471664</v>
      </c>
      <c r="R8" s="115">
        <v>485981</v>
      </c>
      <c r="S8" s="115">
        <v>384390</v>
      </c>
      <c r="T8" s="90"/>
      <c r="U8" s="90"/>
    </row>
    <row r="9" spans="1:21" x14ac:dyDescent="0.25">
      <c r="A9" s="114" t="s">
        <v>152</v>
      </c>
      <c r="B9" s="116">
        <v>16.950990475913162</v>
      </c>
      <c r="C9" s="116">
        <v>16.570998895460175</v>
      </c>
      <c r="D9" s="116">
        <v>14.762974620976383</v>
      </c>
      <c r="E9" s="32"/>
      <c r="F9" s="114" t="s">
        <v>152</v>
      </c>
      <c r="G9" s="116">
        <v>0.2587638737124332</v>
      </c>
      <c r="H9" s="116">
        <v>0.31661775117172475</v>
      </c>
      <c r="I9" s="116">
        <v>0.22338060273783866</v>
      </c>
      <c r="J9" s="32"/>
      <c r="K9" s="114" t="s">
        <v>152</v>
      </c>
      <c r="L9" s="115">
        <v>14263</v>
      </c>
      <c r="M9" s="115">
        <v>11075</v>
      </c>
      <c r="N9" s="115">
        <v>10459</v>
      </c>
      <c r="O9" s="32"/>
      <c r="P9" s="114" t="s">
        <v>152</v>
      </c>
      <c r="Q9" s="115">
        <v>989659</v>
      </c>
      <c r="R9" s="115">
        <v>1010877</v>
      </c>
      <c r="S9" s="115">
        <v>1011006</v>
      </c>
      <c r="T9" s="90"/>
      <c r="U9" s="90"/>
    </row>
    <row r="10" spans="1:21" ht="15.75" thickBot="1" x14ac:dyDescent="0.3">
      <c r="A10" s="138" t="s">
        <v>91</v>
      </c>
      <c r="B10" s="139">
        <v>20.937240199297367</v>
      </c>
      <c r="C10" s="139">
        <v>20.59037230759343</v>
      </c>
      <c r="D10" s="139">
        <v>17.949086173524453</v>
      </c>
      <c r="E10" s="32"/>
      <c r="F10" s="138" t="s">
        <v>91</v>
      </c>
      <c r="G10" s="139">
        <v>0.25976649926727835</v>
      </c>
      <c r="H10" s="139">
        <v>0.32889712013215289</v>
      </c>
      <c r="I10" s="139">
        <v>0.22996929464057181</v>
      </c>
      <c r="J10" s="32"/>
      <c r="K10" s="138" t="s">
        <v>91</v>
      </c>
      <c r="L10" s="140">
        <v>22650</v>
      </c>
      <c r="M10" s="140">
        <v>17354</v>
      </c>
      <c r="N10" s="140">
        <v>14990</v>
      </c>
      <c r="O10" s="32"/>
      <c r="P10" s="138" t="s">
        <v>91</v>
      </c>
      <c r="Q10" s="140">
        <v>1495693</v>
      </c>
      <c r="R10" s="140">
        <v>1544169</v>
      </c>
      <c r="S10" s="140">
        <v>1408603</v>
      </c>
      <c r="T10" s="108"/>
      <c r="U10" s="108"/>
    </row>
    <row r="11" spans="1:21" x14ac:dyDescent="0.25">
      <c r="A11" s="119" t="s">
        <v>82</v>
      </c>
      <c r="B11" s="90"/>
      <c r="C11" s="90"/>
      <c r="D11" s="90"/>
      <c r="E11" s="90"/>
      <c r="F11" s="90"/>
      <c r="G11" s="90"/>
      <c r="H11" s="90"/>
      <c r="I11" s="90"/>
      <c r="J11" s="90"/>
      <c r="K11" s="90"/>
      <c r="L11" s="90"/>
      <c r="M11" s="90"/>
      <c r="N11" s="90"/>
      <c r="O11" s="108"/>
      <c r="P11" s="108"/>
      <c r="Q11" s="108"/>
      <c r="R11" s="108"/>
      <c r="S11" s="108"/>
      <c r="T11" s="108"/>
      <c r="U11" s="108"/>
    </row>
    <row r="12" spans="1:21" x14ac:dyDescent="0.25">
      <c r="A12" s="39" t="s">
        <v>118</v>
      </c>
      <c r="B12" s="90"/>
      <c r="C12" s="90"/>
      <c r="D12" s="90"/>
      <c r="E12" s="90"/>
      <c r="F12" s="90"/>
      <c r="G12" s="90"/>
      <c r="H12" s="90"/>
      <c r="I12" s="90"/>
      <c r="J12" s="90"/>
      <c r="K12" s="90"/>
      <c r="L12" s="90"/>
      <c r="M12" s="90"/>
      <c r="N12" s="90"/>
      <c r="O12" s="108"/>
      <c r="P12" s="108"/>
      <c r="Q12" s="108"/>
      <c r="R12" s="108"/>
      <c r="S12" s="108"/>
      <c r="T12" s="108"/>
      <c r="U12" s="108"/>
    </row>
    <row r="13" spans="1:21" x14ac:dyDescent="0.25">
      <c r="A13" s="39" t="s">
        <v>119</v>
      </c>
      <c r="B13" s="90"/>
      <c r="C13" s="90"/>
      <c r="D13" s="90"/>
      <c r="E13" s="90"/>
      <c r="F13" s="90"/>
      <c r="G13" s="90"/>
      <c r="H13" s="90"/>
      <c r="I13" s="90"/>
      <c r="J13" s="90"/>
      <c r="K13" s="90"/>
      <c r="L13" s="90"/>
      <c r="M13" s="90"/>
      <c r="N13" s="90"/>
      <c r="O13" s="90"/>
      <c r="P13" s="90"/>
      <c r="Q13" s="90"/>
      <c r="R13" s="90"/>
      <c r="S13" s="90"/>
      <c r="T13" s="90"/>
      <c r="U13" s="90"/>
    </row>
    <row r="14" spans="1:21" x14ac:dyDescent="0.25">
      <c r="A14" s="39" t="s">
        <v>84</v>
      </c>
      <c r="B14" s="90"/>
      <c r="C14" s="90"/>
      <c r="D14" s="90"/>
      <c r="E14" s="90"/>
      <c r="F14" s="162"/>
      <c r="G14" s="90"/>
      <c r="H14" s="90"/>
      <c r="I14" s="90"/>
      <c r="J14" s="90"/>
      <c r="K14" s="90"/>
      <c r="L14" s="90"/>
      <c r="M14" s="90"/>
      <c r="N14" s="90"/>
      <c r="O14" s="90"/>
      <c r="P14" s="90"/>
      <c r="Q14" s="90"/>
      <c r="R14" s="90"/>
      <c r="S14" s="90"/>
      <c r="T14" s="90"/>
      <c r="U14" s="90"/>
    </row>
  </sheetData>
  <mergeCells count="4">
    <mergeCell ref="A6:D6"/>
    <mergeCell ref="F6:I6"/>
    <mergeCell ref="K6:N6"/>
    <mergeCell ref="P6:S6"/>
  </mergeCells>
  <hyperlinks>
    <hyperlink ref="A1" location="'Índice '!A1" display="Índice" xr:uid="{00000000-0004-0000-1700-000000000000}"/>
  </hyperlinks>
  <pageMargins left="0.7" right="0.7" top="0.75" bottom="0.75" header="0.3" footer="0.3"/>
  <pageSetup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5"/>
  <sheetViews>
    <sheetView showGridLines="0" zoomScaleNormal="100" workbookViewId="0">
      <selection activeCell="A2" sqref="A2"/>
    </sheetView>
  </sheetViews>
  <sheetFormatPr baseColWidth="10" defaultColWidth="11.42578125" defaultRowHeight="15" x14ac:dyDescent="0.25"/>
  <cols>
    <col min="1" max="1" width="28.85546875" style="1" bestFit="1" customWidth="1"/>
    <col min="2" max="11" width="11.42578125" style="1"/>
    <col min="12" max="12" width="40.140625" style="1" customWidth="1"/>
    <col min="13" max="18" width="12.140625" style="1" bestFit="1" customWidth="1"/>
    <col min="19" max="16384" width="11.42578125" style="1"/>
  </cols>
  <sheetData>
    <row r="1" spans="1:21" x14ac:dyDescent="0.25">
      <c r="A1" s="31" t="s">
        <v>68</v>
      </c>
      <c r="B1" s="32"/>
      <c r="C1" s="32"/>
      <c r="D1" s="32"/>
      <c r="E1" s="32"/>
      <c r="F1" s="32"/>
      <c r="G1" s="32"/>
      <c r="H1" s="32"/>
      <c r="I1" s="32"/>
      <c r="J1" s="32"/>
      <c r="K1" s="32"/>
      <c r="L1" s="32"/>
      <c r="M1" s="32"/>
      <c r="N1" s="32"/>
      <c r="O1" s="32"/>
      <c r="P1" s="32"/>
      <c r="Q1" s="32"/>
      <c r="R1" s="32"/>
      <c r="S1" s="32"/>
      <c r="T1" s="32"/>
      <c r="U1" s="32"/>
    </row>
    <row r="2" spans="1:21" s="3" customFormat="1" x14ac:dyDescent="0.25">
      <c r="A2" s="87" t="s">
        <v>168</v>
      </c>
      <c r="B2" s="87"/>
      <c r="C2" s="87"/>
      <c r="D2" s="87"/>
      <c r="E2" s="87"/>
      <c r="F2" s="87"/>
      <c r="G2" s="87"/>
      <c r="H2" s="87"/>
      <c r="I2" s="87"/>
      <c r="J2" s="87"/>
      <c r="K2" s="87"/>
      <c r="L2" s="90"/>
      <c r="M2" s="90"/>
      <c r="N2" s="90"/>
      <c r="O2" s="90"/>
      <c r="P2" s="90"/>
      <c r="Q2" s="90"/>
      <c r="R2" s="90"/>
      <c r="S2" s="90"/>
      <c r="T2" s="90"/>
      <c r="U2" s="90"/>
    </row>
    <row r="3" spans="1:21" s="3" customFormat="1" x14ac:dyDescent="0.25">
      <c r="A3" s="88" t="s">
        <v>169</v>
      </c>
      <c r="B3" s="54"/>
      <c r="C3" s="54"/>
      <c r="D3" s="54"/>
      <c r="E3" s="54"/>
      <c r="F3" s="54"/>
      <c r="G3" s="54"/>
      <c r="H3" s="54"/>
      <c r="I3" s="54"/>
      <c r="J3" s="54"/>
      <c r="K3" s="54"/>
      <c r="L3" s="90"/>
      <c r="M3" s="90"/>
      <c r="N3" s="90"/>
      <c r="O3" s="90"/>
      <c r="P3" s="90"/>
      <c r="Q3" s="90"/>
      <c r="R3" s="90"/>
      <c r="S3" s="90"/>
      <c r="T3" s="90"/>
      <c r="U3" s="90"/>
    </row>
    <row r="4" spans="1:21" s="3" customFormat="1" x14ac:dyDescent="0.25">
      <c r="A4" s="89"/>
      <c r="B4" s="90"/>
      <c r="C4" s="90"/>
      <c r="D4" s="90"/>
      <c r="E4" s="90"/>
      <c r="F4" s="90"/>
      <c r="G4" s="90"/>
      <c r="H4" s="90"/>
      <c r="I4" s="90"/>
      <c r="J4" s="90"/>
      <c r="K4" s="90"/>
      <c r="L4" s="90"/>
      <c r="M4" s="90"/>
      <c r="N4" s="90"/>
      <c r="O4" s="90"/>
      <c r="P4" s="90"/>
      <c r="Q4" s="90"/>
      <c r="R4" s="90"/>
      <c r="S4" s="90"/>
      <c r="T4" s="90"/>
      <c r="U4" s="90"/>
    </row>
    <row r="5" spans="1:21" s="2" customFormat="1" x14ac:dyDescent="0.25">
      <c r="A5" s="91"/>
      <c r="B5" s="91"/>
      <c r="C5" s="91"/>
      <c r="D5" s="91"/>
      <c r="E5" s="91"/>
      <c r="F5" s="91"/>
      <c r="G5" s="91"/>
      <c r="H5" s="91"/>
      <c r="I5" s="91"/>
      <c r="J5" s="91"/>
      <c r="K5" s="91"/>
      <c r="L5" s="91"/>
      <c r="M5" s="91"/>
      <c r="N5" s="91"/>
      <c r="O5" s="91"/>
      <c r="P5" s="91"/>
      <c r="Q5" s="91"/>
      <c r="R5" s="91"/>
      <c r="S5" s="91"/>
      <c r="T5" s="91"/>
      <c r="U5" s="91"/>
    </row>
    <row r="6" spans="1:21" x14ac:dyDescent="0.25">
      <c r="A6" s="303" t="s">
        <v>73</v>
      </c>
      <c r="B6" s="303"/>
      <c r="C6" s="303"/>
      <c r="D6" s="303"/>
      <c r="E6" s="303"/>
      <c r="F6" s="303"/>
      <c r="G6" s="303"/>
      <c r="H6" s="303"/>
      <c r="I6" s="303"/>
      <c r="J6" s="303"/>
      <c r="K6" s="32"/>
      <c r="L6" s="291" t="s">
        <v>170</v>
      </c>
      <c r="M6" s="291"/>
      <c r="N6" s="291"/>
      <c r="O6" s="291"/>
      <c r="P6" s="291"/>
      <c r="Q6" s="291"/>
      <c r="R6" s="291"/>
      <c r="S6" s="291"/>
      <c r="T6" s="291"/>
      <c r="U6" s="291"/>
    </row>
    <row r="7" spans="1:21" ht="15.75" thickBot="1" x14ac:dyDescent="0.3">
      <c r="A7" s="293" t="s">
        <v>75</v>
      </c>
      <c r="B7" s="310" t="s">
        <v>76</v>
      </c>
      <c r="C7" s="310"/>
      <c r="D7" s="310"/>
      <c r="E7" s="310"/>
      <c r="F7" s="310"/>
      <c r="G7" s="310"/>
      <c r="H7" s="310" t="s">
        <v>77</v>
      </c>
      <c r="I7" s="310"/>
      <c r="J7" s="310"/>
      <c r="K7" s="32"/>
      <c r="L7" s="293" t="s">
        <v>75</v>
      </c>
      <c r="M7" s="310" t="s">
        <v>76</v>
      </c>
      <c r="N7" s="310"/>
      <c r="O7" s="310"/>
      <c r="P7" s="310"/>
      <c r="Q7" s="310"/>
      <c r="R7" s="310"/>
      <c r="S7" s="310" t="s">
        <v>77</v>
      </c>
      <c r="T7" s="310"/>
      <c r="U7" s="310"/>
    </row>
    <row r="8" spans="1:21" ht="15.75" thickBot="1" x14ac:dyDescent="0.3">
      <c r="A8" s="294"/>
      <c r="B8" s="94">
        <v>2009</v>
      </c>
      <c r="C8" s="94">
        <v>2011</v>
      </c>
      <c r="D8" s="94">
        <v>2013</v>
      </c>
      <c r="E8" s="94">
        <v>2015</v>
      </c>
      <c r="F8" s="94">
        <v>2017</v>
      </c>
      <c r="G8" s="94">
        <v>2022</v>
      </c>
      <c r="H8" s="94">
        <v>2015</v>
      </c>
      <c r="I8" s="94">
        <v>2017</v>
      </c>
      <c r="J8" s="94">
        <v>2022</v>
      </c>
      <c r="K8" s="32"/>
      <c r="L8" s="294"/>
      <c r="M8" s="94">
        <v>2009</v>
      </c>
      <c r="N8" s="94">
        <v>2011</v>
      </c>
      <c r="O8" s="94">
        <v>2013</v>
      </c>
      <c r="P8" s="94">
        <v>2015</v>
      </c>
      <c r="Q8" s="94">
        <v>2017</v>
      </c>
      <c r="R8" s="94">
        <v>2022</v>
      </c>
      <c r="S8" s="94">
        <v>2015</v>
      </c>
      <c r="T8" s="94">
        <v>2017</v>
      </c>
      <c r="U8" s="94">
        <v>2022</v>
      </c>
    </row>
    <row r="9" spans="1:21" x14ac:dyDescent="0.25">
      <c r="A9" s="80" t="s">
        <v>78</v>
      </c>
      <c r="B9" s="95">
        <v>21.688072373894414</v>
      </c>
      <c r="C9" s="95">
        <v>19.048641668708356</v>
      </c>
      <c r="D9" s="95">
        <v>15.581676906223327</v>
      </c>
      <c r="E9" s="96">
        <v>14.285203579444328</v>
      </c>
      <c r="F9" s="96">
        <v>14.281886837264029</v>
      </c>
      <c r="G9" s="96">
        <v>11.453805135966046</v>
      </c>
      <c r="H9" s="96">
        <v>16.030052491066002</v>
      </c>
      <c r="I9" s="96">
        <v>16.300281765918452</v>
      </c>
      <c r="J9" s="96">
        <v>13.407416014291732</v>
      </c>
      <c r="K9" s="32"/>
      <c r="L9" s="80" t="s">
        <v>78</v>
      </c>
      <c r="M9" s="95">
        <v>0.40516484603324221</v>
      </c>
      <c r="N9" s="95">
        <v>0.47886356625296644</v>
      </c>
      <c r="O9" s="95">
        <v>0.31606220776822147</v>
      </c>
      <c r="P9" s="96">
        <v>0.23670203300701653</v>
      </c>
      <c r="Q9" s="96">
        <v>0.27885709078214987</v>
      </c>
      <c r="R9" s="96">
        <v>0.1801216114886473</v>
      </c>
      <c r="S9" s="96">
        <v>0.24890979120840243</v>
      </c>
      <c r="T9" s="96">
        <v>0.29690735736669194</v>
      </c>
      <c r="U9" s="96">
        <v>0.19041021306398712</v>
      </c>
    </row>
    <row r="10" spans="1:21" x14ac:dyDescent="0.25">
      <c r="A10" s="80" t="s">
        <v>79</v>
      </c>
      <c r="B10" s="95">
        <v>29.994812675199523</v>
      </c>
      <c r="C10" s="95">
        <v>29.34701901790735</v>
      </c>
      <c r="D10" s="95">
        <v>28.992093602868906</v>
      </c>
      <c r="E10" s="96">
        <v>28.746860003669667</v>
      </c>
      <c r="F10" s="96">
        <v>28.72106280718365</v>
      </c>
      <c r="G10" s="96">
        <v>28.369332766403595</v>
      </c>
      <c r="H10" s="96">
        <v>27.318858341889747</v>
      </c>
      <c r="I10" s="96">
        <v>27.317864645036138</v>
      </c>
      <c r="J10" s="96">
        <v>27.251227264997485</v>
      </c>
      <c r="K10" s="32"/>
      <c r="L10" s="80" t="s">
        <v>79</v>
      </c>
      <c r="M10" s="95">
        <v>0.10429920963252198</v>
      </c>
      <c r="N10" s="95">
        <v>0.1193145258064813</v>
      </c>
      <c r="O10" s="95">
        <v>0.10829203894974029</v>
      </c>
      <c r="P10" s="96">
        <v>8.9672290707940652E-2</v>
      </c>
      <c r="Q10" s="96">
        <v>8.7718248475133001E-2</v>
      </c>
      <c r="R10" s="96">
        <v>9.5977801181144184E-2</v>
      </c>
      <c r="S10" s="96">
        <v>8.4684670481131138E-2</v>
      </c>
      <c r="T10" s="96">
        <v>7.9953929541904917E-2</v>
      </c>
      <c r="U10" s="96">
        <v>8.7742953025000986E-2</v>
      </c>
    </row>
    <row r="11" spans="1:21" x14ac:dyDescent="0.25">
      <c r="A11" s="80" t="s">
        <v>80</v>
      </c>
      <c r="B11" s="95">
        <v>6.5052966814113278</v>
      </c>
      <c r="C11" s="95">
        <v>5.5902084931688645</v>
      </c>
      <c r="D11" s="95">
        <v>4.5174543535488745</v>
      </c>
      <c r="E11" s="96">
        <v>4.1065474742220687</v>
      </c>
      <c r="F11" s="96">
        <v>4.1019096885814958</v>
      </c>
      <c r="G11" s="96">
        <v>3.2493680934376337</v>
      </c>
      <c r="H11" s="96">
        <v>4.3792273321648887</v>
      </c>
      <c r="I11" s="96">
        <v>4.4528889095731099</v>
      </c>
      <c r="J11" s="96">
        <v>3.6536854084183079</v>
      </c>
      <c r="K11" s="32"/>
      <c r="L11" s="80" t="s">
        <v>80</v>
      </c>
      <c r="M11" s="95">
        <v>0.12311863217730952</v>
      </c>
      <c r="N11" s="95">
        <v>0.14718724799820693</v>
      </c>
      <c r="O11" s="95">
        <v>9.549422920184085E-2</v>
      </c>
      <c r="P11" s="96">
        <v>7.0617541287513588E-2</v>
      </c>
      <c r="Q11" s="96">
        <v>8.2348221657154483E-2</v>
      </c>
      <c r="R11" s="96">
        <v>5.2819243349608185E-2</v>
      </c>
      <c r="S11" s="96">
        <v>7.2311897418020521E-2</v>
      </c>
      <c r="T11" s="96">
        <v>8.435215796112451E-2</v>
      </c>
      <c r="U11" s="96">
        <v>5.4482378816013755E-2</v>
      </c>
    </row>
    <row r="12" spans="1:21" ht="15.75" thickBot="1" x14ac:dyDescent="0.3">
      <c r="A12" s="93" t="s">
        <v>171</v>
      </c>
      <c r="B12" s="97">
        <v>998179</v>
      </c>
      <c r="C12" s="97">
        <v>957087</v>
      </c>
      <c r="D12" s="97">
        <v>811454</v>
      </c>
      <c r="E12" s="97">
        <v>787197</v>
      </c>
      <c r="F12" s="97">
        <v>826247</v>
      </c>
      <c r="G12" s="97">
        <v>793770</v>
      </c>
      <c r="H12" s="97">
        <v>877894</v>
      </c>
      <c r="I12" s="97">
        <v>937987</v>
      </c>
      <c r="J12" s="97">
        <v>923114</v>
      </c>
      <c r="K12" s="32"/>
      <c r="L12" s="93" t="s">
        <v>171</v>
      </c>
      <c r="M12" s="97">
        <v>19313.952123596446</v>
      </c>
      <c r="N12" s="97">
        <v>27417.399774056619</v>
      </c>
      <c r="O12" s="97">
        <v>21592.261907909317</v>
      </c>
      <c r="P12" s="97">
        <v>13104.81105874634</v>
      </c>
      <c r="Q12" s="97">
        <v>16619.305873500714</v>
      </c>
      <c r="R12" s="97">
        <v>13163.793723948687</v>
      </c>
      <c r="S12" s="97">
        <v>14202.799203735633</v>
      </c>
      <c r="T12" s="97">
        <v>17642.449079523227</v>
      </c>
      <c r="U12" s="97">
        <v>13793.780595936349</v>
      </c>
    </row>
    <row r="13" spans="1:21" x14ac:dyDescent="0.25">
      <c r="A13" s="305" t="s">
        <v>82</v>
      </c>
      <c r="B13" s="305"/>
      <c r="C13" s="305"/>
      <c r="D13" s="305"/>
      <c r="E13" s="305"/>
      <c r="F13" s="305"/>
      <c r="G13" s="13"/>
      <c r="H13" s="32"/>
      <c r="I13" s="32"/>
      <c r="J13" s="32"/>
      <c r="K13" s="32"/>
      <c r="L13" s="32"/>
      <c r="M13" s="32"/>
      <c r="N13" s="32"/>
      <c r="O13" s="32"/>
      <c r="P13" s="32"/>
      <c r="Q13" s="32"/>
      <c r="R13" s="32"/>
      <c r="S13" s="32"/>
      <c r="T13" s="32"/>
      <c r="U13" s="32"/>
    </row>
    <row r="14" spans="1:21" x14ac:dyDescent="0.25">
      <c r="A14" s="39" t="s">
        <v>83</v>
      </c>
      <c r="B14" s="39"/>
      <c r="C14" s="39"/>
      <c r="D14" s="39"/>
      <c r="E14" s="39"/>
      <c r="F14" s="39"/>
      <c r="G14" s="39"/>
      <c r="H14" s="32"/>
      <c r="I14" s="32"/>
      <c r="J14" s="32"/>
      <c r="K14" s="32"/>
      <c r="L14" s="32"/>
      <c r="M14" s="32"/>
      <c r="N14" s="32"/>
      <c r="O14" s="32"/>
      <c r="P14" s="32"/>
      <c r="Q14" s="32"/>
      <c r="R14" s="32"/>
      <c r="S14" s="32"/>
      <c r="T14" s="32"/>
      <c r="U14" s="32"/>
    </row>
    <row r="15" spans="1:21" x14ac:dyDescent="0.25">
      <c r="A15" s="39" t="s">
        <v>84</v>
      </c>
      <c r="B15" s="39"/>
      <c r="C15" s="39"/>
      <c r="D15" s="39"/>
      <c r="E15" s="39"/>
      <c r="F15" s="39"/>
      <c r="G15" s="39"/>
      <c r="H15" s="32"/>
      <c r="I15" s="32"/>
      <c r="J15" s="32"/>
      <c r="K15" s="32"/>
      <c r="L15" s="32"/>
      <c r="M15" s="32"/>
      <c r="N15" s="32"/>
      <c r="O15" s="32"/>
      <c r="P15" s="32"/>
      <c r="Q15" s="32"/>
      <c r="R15" s="32"/>
      <c r="S15" s="32"/>
      <c r="T15" s="32"/>
      <c r="U15" s="32"/>
    </row>
  </sheetData>
  <mergeCells count="9">
    <mergeCell ref="L6:U6"/>
    <mergeCell ref="M7:R7"/>
    <mergeCell ref="S7:U7"/>
    <mergeCell ref="A13:F13"/>
    <mergeCell ref="A6:J6"/>
    <mergeCell ref="A7:A8"/>
    <mergeCell ref="H7:J7"/>
    <mergeCell ref="L7:L8"/>
    <mergeCell ref="B7:G7"/>
  </mergeCells>
  <phoneticPr fontId="0" type="noConversion"/>
  <hyperlinks>
    <hyperlink ref="A1" location="'Índice '!A1" display="Índice" xr:uid="{00000000-0004-0000-1800-000000000000}"/>
  </hyperlinks>
  <pageMargins left="0.7" right="0.7" top="0.75" bottom="0.75" header="0.3" footer="0.3"/>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93C3-D8AF-4677-BFA7-371A60C8ED40}">
  <dimension ref="A1:AR14"/>
  <sheetViews>
    <sheetView zoomScaleNormal="100" workbookViewId="0"/>
  </sheetViews>
  <sheetFormatPr baseColWidth="10" defaultColWidth="11.42578125" defaultRowHeight="15" x14ac:dyDescent="0.25"/>
  <cols>
    <col min="1" max="1" width="11.42578125" style="1"/>
    <col min="2" max="2" width="11.42578125" style="1" customWidth="1"/>
    <col min="3" max="3" width="19.7109375" style="1" customWidth="1"/>
    <col min="4" max="10" width="11.42578125" style="1"/>
    <col min="11" max="11" width="6.140625" style="1" customWidth="1"/>
    <col min="12" max="18" width="11.42578125" style="1"/>
    <col min="19" max="19" width="12.140625" style="1" bestFit="1" customWidth="1"/>
    <col min="20" max="20" width="12.140625" style="1" customWidth="1"/>
    <col min="21" max="21" width="11.42578125" style="1"/>
    <col min="22" max="22" width="7.7109375" style="1" customWidth="1"/>
    <col min="23" max="23" width="11.42578125" style="1"/>
    <col min="24" max="27" width="13.140625" style="1" bestFit="1" customWidth="1"/>
    <col min="28" max="28" width="13.140625" style="1" customWidth="1"/>
    <col min="29" max="16384" width="11.42578125" style="1"/>
  </cols>
  <sheetData>
    <row r="1" spans="1:44"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row>
    <row r="2" spans="1:44" s="3" customFormat="1" x14ac:dyDescent="0.25">
      <c r="A2" s="87" t="s">
        <v>172</v>
      </c>
      <c r="B2" s="87"/>
      <c r="C2" s="87"/>
      <c r="D2" s="87"/>
      <c r="E2" s="87"/>
      <c r="F2" s="87"/>
      <c r="G2" s="87"/>
      <c r="H2" s="87"/>
      <c r="I2" s="87"/>
      <c r="J2" s="87"/>
      <c r="K2" s="87"/>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row>
    <row r="3" spans="1:44" s="3" customFormat="1" x14ac:dyDescent="0.25">
      <c r="A3" s="88" t="s">
        <v>173</v>
      </c>
      <c r="B3" s="54"/>
      <c r="C3" s="54"/>
      <c r="D3" s="54"/>
      <c r="E3" s="54"/>
      <c r="F3" s="54"/>
      <c r="G3" s="54"/>
      <c r="H3" s="54"/>
      <c r="I3" s="54"/>
      <c r="J3" s="54"/>
      <c r="K3" s="54"/>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row>
    <row r="4" spans="1:44" s="3" customFormat="1" x14ac:dyDescent="0.25">
      <c r="A4" s="163"/>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32"/>
      <c r="AJ4" s="32"/>
      <c r="AK4" s="32"/>
      <c r="AL4" s="32"/>
      <c r="AM4" s="32"/>
      <c r="AN4" s="32"/>
      <c r="AO4" s="32"/>
      <c r="AP4" s="32"/>
      <c r="AQ4" s="32"/>
      <c r="AR4" s="32"/>
    </row>
    <row r="5" spans="1:44" s="3" customFormat="1"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32"/>
      <c r="AJ5" s="32"/>
      <c r="AK5" s="32"/>
      <c r="AL5" s="32"/>
      <c r="AM5" s="32"/>
      <c r="AN5" s="32"/>
      <c r="AO5" s="32"/>
      <c r="AP5" s="32"/>
      <c r="AQ5" s="32"/>
      <c r="AR5" s="32"/>
    </row>
    <row r="6" spans="1:44" x14ac:dyDescent="0.25">
      <c r="A6" s="311" t="s">
        <v>73</v>
      </c>
      <c r="B6" s="303"/>
      <c r="C6" s="303"/>
      <c r="D6" s="303"/>
      <c r="E6" s="303"/>
      <c r="F6" s="303"/>
      <c r="G6" s="303"/>
      <c r="H6" s="303"/>
      <c r="I6" s="303"/>
      <c r="J6" s="303"/>
      <c r="K6" s="32"/>
      <c r="L6" s="303" t="s">
        <v>74</v>
      </c>
      <c r="M6" s="303"/>
      <c r="N6" s="303"/>
      <c r="O6" s="303"/>
      <c r="P6" s="303"/>
      <c r="Q6" s="303"/>
      <c r="R6" s="303"/>
      <c r="S6" s="303"/>
      <c r="T6" s="303"/>
      <c r="U6" s="303"/>
      <c r="V6" s="32"/>
      <c r="W6" s="303" t="s">
        <v>87</v>
      </c>
      <c r="X6" s="303"/>
      <c r="Y6" s="303"/>
      <c r="Z6" s="303"/>
      <c r="AA6" s="303"/>
      <c r="AB6" s="303"/>
      <c r="AC6" s="303"/>
      <c r="AD6" s="303"/>
      <c r="AE6" s="303"/>
      <c r="AF6" s="303"/>
      <c r="AG6" s="32"/>
      <c r="AH6" s="303" t="s">
        <v>93</v>
      </c>
      <c r="AI6" s="303"/>
      <c r="AJ6" s="303"/>
      <c r="AK6" s="303"/>
      <c r="AL6" s="303"/>
      <c r="AM6" s="303"/>
      <c r="AN6" s="303"/>
      <c r="AO6" s="303"/>
      <c r="AP6" s="303"/>
      <c r="AQ6" s="303"/>
      <c r="AR6" s="32"/>
    </row>
    <row r="7" spans="1:44" ht="15.75" thickBot="1" x14ac:dyDescent="0.3">
      <c r="A7" s="308" t="s">
        <v>10</v>
      </c>
      <c r="B7" s="307" t="s">
        <v>76</v>
      </c>
      <c r="C7" s="307"/>
      <c r="D7" s="307"/>
      <c r="E7" s="307"/>
      <c r="F7" s="307"/>
      <c r="G7" s="307"/>
      <c r="H7" s="307" t="s">
        <v>77</v>
      </c>
      <c r="I7" s="307"/>
      <c r="J7" s="307"/>
      <c r="K7" s="32"/>
      <c r="L7" s="308" t="s">
        <v>10</v>
      </c>
      <c r="M7" s="307" t="s">
        <v>76</v>
      </c>
      <c r="N7" s="307"/>
      <c r="O7" s="307"/>
      <c r="P7" s="307"/>
      <c r="Q7" s="307"/>
      <c r="R7" s="307"/>
      <c r="S7" s="307" t="s">
        <v>77</v>
      </c>
      <c r="T7" s="307"/>
      <c r="U7" s="307"/>
      <c r="V7" s="32"/>
      <c r="W7" s="308" t="s">
        <v>10</v>
      </c>
      <c r="X7" s="310" t="s">
        <v>76</v>
      </c>
      <c r="Y7" s="310"/>
      <c r="Z7" s="310"/>
      <c r="AA7" s="310"/>
      <c r="AB7" s="310"/>
      <c r="AC7" s="310"/>
      <c r="AD7" s="310" t="s">
        <v>77</v>
      </c>
      <c r="AE7" s="310"/>
      <c r="AF7" s="310"/>
      <c r="AG7" s="32"/>
      <c r="AH7" s="308" t="s">
        <v>10</v>
      </c>
      <c r="AI7" s="310" t="s">
        <v>76</v>
      </c>
      <c r="AJ7" s="310"/>
      <c r="AK7" s="310"/>
      <c r="AL7" s="310"/>
      <c r="AM7" s="310"/>
      <c r="AN7" s="310"/>
      <c r="AO7" s="310" t="s">
        <v>77</v>
      </c>
      <c r="AP7" s="310"/>
      <c r="AQ7" s="310"/>
      <c r="AR7" s="32"/>
    </row>
    <row r="8" spans="1:44" ht="15.75" thickBot="1" x14ac:dyDescent="0.3">
      <c r="A8" s="309"/>
      <c r="B8" s="92">
        <v>2009</v>
      </c>
      <c r="C8" s="92">
        <v>2011</v>
      </c>
      <c r="D8" s="92">
        <v>2013</v>
      </c>
      <c r="E8" s="92">
        <v>2015</v>
      </c>
      <c r="F8" s="92">
        <v>2017</v>
      </c>
      <c r="G8" s="92">
        <v>2022</v>
      </c>
      <c r="H8" s="92">
        <v>2015</v>
      </c>
      <c r="I8" s="92">
        <v>2017</v>
      </c>
      <c r="J8" s="92">
        <v>2022</v>
      </c>
      <c r="K8" s="32"/>
      <c r="L8" s="309"/>
      <c r="M8" s="92">
        <v>2009</v>
      </c>
      <c r="N8" s="92">
        <v>2011</v>
      </c>
      <c r="O8" s="92">
        <v>2013</v>
      </c>
      <c r="P8" s="92">
        <v>2015</v>
      </c>
      <c r="Q8" s="92">
        <v>2017</v>
      </c>
      <c r="R8" s="92">
        <v>2022</v>
      </c>
      <c r="S8" s="92">
        <v>2015</v>
      </c>
      <c r="T8" s="92">
        <v>2017</v>
      </c>
      <c r="U8" s="92">
        <v>2022</v>
      </c>
      <c r="V8" s="32"/>
      <c r="W8" s="309"/>
      <c r="X8" s="94">
        <v>2009</v>
      </c>
      <c r="Y8" s="94">
        <v>2011</v>
      </c>
      <c r="Z8" s="94">
        <v>2013</v>
      </c>
      <c r="AA8" s="94">
        <v>2015</v>
      </c>
      <c r="AB8" s="94">
        <v>2017</v>
      </c>
      <c r="AC8" s="94">
        <v>2022</v>
      </c>
      <c r="AD8" s="94">
        <v>2015</v>
      </c>
      <c r="AE8" s="94">
        <v>2017</v>
      </c>
      <c r="AF8" s="94">
        <v>2022</v>
      </c>
      <c r="AG8" s="32"/>
      <c r="AH8" s="309"/>
      <c r="AI8" s="94">
        <v>2009</v>
      </c>
      <c r="AJ8" s="94">
        <v>2011</v>
      </c>
      <c r="AK8" s="94">
        <v>2013</v>
      </c>
      <c r="AL8" s="94">
        <v>2015</v>
      </c>
      <c r="AM8" s="94">
        <v>2017</v>
      </c>
      <c r="AN8" s="94">
        <v>2022</v>
      </c>
      <c r="AO8" s="94">
        <v>2015</v>
      </c>
      <c r="AP8" s="94">
        <v>2017</v>
      </c>
      <c r="AQ8" s="94">
        <v>2022</v>
      </c>
      <c r="AR8" s="32"/>
    </row>
    <row r="9" spans="1:44" s="28" customFormat="1" x14ac:dyDescent="0.25">
      <c r="A9" s="112" t="s">
        <v>89</v>
      </c>
      <c r="B9" s="164">
        <v>21.315949840246169</v>
      </c>
      <c r="C9" s="164">
        <v>19.044100446685505</v>
      </c>
      <c r="D9" s="164">
        <v>14.911983899215823</v>
      </c>
      <c r="E9" s="164">
        <v>14.115994144898295</v>
      </c>
      <c r="F9" s="164">
        <v>14.133449965445477</v>
      </c>
      <c r="G9" s="164">
        <v>10.545793890915062</v>
      </c>
      <c r="H9" s="164">
        <v>15.823471454825563</v>
      </c>
      <c r="I9" s="164">
        <v>15.99279237122582</v>
      </c>
      <c r="J9" s="164">
        <v>12.502017738346902</v>
      </c>
      <c r="K9" s="32"/>
      <c r="L9" s="112" t="s">
        <v>89</v>
      </c>
      <c r="M9" s="164">
        <v>0.42954930686837672</v>
      </c>
      <c r="N9" s="164">
        <v>0.55722009875154843</v>
      </c>
      <c r="O9" s="164">
        <v>0.35557448251090357</v>
      </c>
      <c r="P9" s="164">
        <v>0.26163366889008682</v>
      </c>
      <c r="Q9" s="164">
        <v>0.31556853864570844</v>
      </c>
      <c r="R9" s="164">
        <v>0.23549597628309027</v>
      </c>
      <c r="S9" s="164">
        <v>0.28182831303384492</v>
      </c>
      <c r="T9" s="164">
        <v>0.33677399878141551</v>
      </c>
      <c r="U9" s="164">
        <v>0.25187311525646566</v>
      </c>
      <c r="V9" s="32"/>
      <c r="W9" s="112" t="s">
        <v>89</v>
      </c>
      <c r="X9" s="115">
        <v>14293</v>
      </c>
      <c r="Y9" s="115">
        <v>8439</v>
      </c>
      <c r="Z9" s="115">
        <v>7438</v>
      </c>
      <c r="AA9" s="115">
        <v>8729</v>
      </c>
      <c r="AB9" s="115">
        <v>6477</v>
      </c>
      <c r="AC9" s="115">
        <v>4400</v>
      </c>
      <c r="AD9" s="115">
        <v>9902</v>
      </c>
      <c r="AE9" s="115">
        <v>7432</v>
      </c>
      <c r="AF9" s="115">
        <v>5307</v>
      </c>
      <c r="AG9" s="32"/>
      <c r="AH9" s="165" t="s">
        <v>89</v>
      </c>
      <c r="AI9" s="115">
        <v>679292</v>
      </c>
      <c r="AJ9" s="115">
        <v>615468</v>
      </c>
      <c r="AK9" s="115">
        <v>510354</v>
      </c>
      <c r="AL9" s="115">
        <v>501754</v>
      </c>
      <c r="AM9" s="115">
        <v>500230</v>
      </c>
      <c r="AN9" s="115">
        <v>382754</v>
      </c>
      <c r="AO9" s="115">
        <v>559051</v>
      </c>
      <c r="AP9" s="115">
        <v>563238</v>
      </c>
      <c r="AQ9" s="115">
        <v>450763</v>
      </c>
      <c r="AR9" s="32"/>
    </row>
    <row r="10" spans="1:44" s="28" customFormat="1" x14ac:dyDescent="0.25">
      <c r="A10" s="112" t="s">
        <v>90</v>
      </c>
      <c r="B10" s="164">
        <v>22.525756628557101</v>
      </c>
      <c r="C10" s="164">
        <v>19.056828698344837</v>
      </c>
      <c r="D10" s="164">
        <v>16.865484458380454</v>
      </c>
      <c r="E10" s="164">
        <v>14.59268563634514</v>
      </c>
      <c r="F10" s="164">
        <v>14.515805151061134</v>
      </c>
      <c r="G10" s="164">
        <v>12.452241755558378</v>
      </c>
      <c r="H10" s="164">
        <v>16.40559155586153</v>
      </c>
      <c r="I10" s="164">
        <v>16.785332603540805</v>
      </c>
      <c r="J10" s="164">
        <v>14.40279816488585</v>
      </c>
      <c r="K10" s="32"/>
      <c r="L10" s="112" t="s">
        <v>90</v>
      </c>
      <c r="M10" s="164">
        <v>0.60953987451578129</v>
      </c>
      <c r="N10" s="164">
        <v>0.55898666864879543</v>
      </c>
      <c r="O10" s="164">
        <v>0.52569272004704126</v>
      </c>
      <c r="P10" s="164">
        <v>0.34439490973106762</v>
      </c>
      <c r="Q10" s="164">
        <v>0.37312683847152489</v>
      </c>
      <c r="R10" s="164">
        <v>0.23870682714233113</v>
      </c>
      <c r="S10" s="164">
        <v>0.37381641454000453</v>
      </c>
      <c r="T10" s="164">
        <v>0.3969143075718537</v>
      </c>
      <c r="U10" s="164">
        <v>0.25039186372135802</v>
      </c>
      <c r="V10" s="32"/>
      <c r="W10" s="112" t="s">
        <v>90</v>
      </c>
      <c r="X10" s="115">
        <v>5775</v>
      </c>
      <c r="Y10" s="115">
        <v>4770</v>
      </c>
      <c r="Z10" s="115">
        <v>4146</v>
      </c>
      <c r="AA10" s="115">
        <v>4910</v>
      </c>
      <c r="AB10" s="115">
        <v>4239</v>
      </c>
      <c r="AC10" s="115">
        <v>4791</v>
      </c>
      <c r="AD10" s="115">
        <v>5618</v>
      </c>
      <c r="AE10" s="115">
        <v>4960</v>
      </c>
      <c r="AF10" s="115">
        <v>5730</v>
      </c>
      <c r="AG10" s="32"/>
      <c r="AH10" s="165" t="s">
        <v>90</v>
      </c>
      <c r="AI10" s="115">
        <v>318887</v>
      </c>
      <c r="AJ10" s="115">
        <v>341619</v>
      </c>
      <c r="AK10" s="115">
        <v>301100</v>
      </c>
      <c r="AL10" s="115">
        <v>285443</v>
      </c>
      <c r="AM10" s="115">
        <v>326017</v>
      </c>
      <c r="AN10" s="115">
        <v>411016</v>
      </c>
      <c r="AO10" s="115">
        <v>318843</v>
      </c>
      <c r="AP10" s="115">
        <v>374749</v>
      </c>
      <c r="AQ10" s="115">
        <v>472351</v>
      </c>
      <c r="AR10" s="32"/>
    </row>
    <row r="11" spans="1:44" s="28" customFormat="1" ht="15.75" thickBot="1" x14ac:dyDescent="0.3">
      <c r="A11" s="104" t="s">
        <v>91</v>
      </c>
      <c r="B11" s="166">
        <f>'23'!B9</f>
        <v>21.688072373894414</v>
      </c>
      <c r="C11" s="166">
        <f>'23'!C9</f>
        <v>19.048641668708356</v>
      </c>
      <c r="D11" s="166">
        <f>'23'!D9</f>
        <v>15.581676906223327</v>
      </c>
      <c r="E11" s="166">
        <f>'23'!E9</f>
        <v>14.285203579444328</v>
      </c>
      <c r="F11" s="166">
        <f>'23'!F9</f>
        <v>14.281886837264029</v>
      </c>
      <c r="G11" s="166">
        <f>'23'!G9</f>
        <v>11.453805135966046</v>
      </c>
      <c r="H11" s="166">
        <f>'23'!H9</f>
        <v>16.030052491066002</v>
      </c>
      <c r="I11" s="166">
        <f>'23'!I9</f>
        <v>16.300281765918452</v>
      </c>
      <c r="J11" s="166">
        <f>'23'!J9</f>
        <v>13.407416014291732</v>
      </c>
      <c r="K11" s="32"/>
      <c r="L11" s="104" t="s">
        <v>91</v>
      </c>
      <c r="M11" s="166">
        <f>'23'!M9</f>
        <v>0.40516484603324221</v>
      </c>
      <c r="N11" s="166">
        <f>'23'!N9</f>
        <v>0.47886356625296644</v>
      </c>
      <c r="O11" s="166">
        <f>'23'!O9</f>
        <v>0.31606220776822147</v>
      </c>
      <c r="P11" s="166">
        <f>'23'!P9</f>
        <v>0.23670203300701653</v>
      </c>
      <c r="Q11" s="166">
        <f>'23'!Q9</f>
        <v>0.27885709078214987</v>
      </c>
      <c r="R11" s="166">
        <f>'23'!R9</f>
        <v>0.1801216114886473</v>
      </c>
      <c r="S11" s="166">
        <f>'23'!S9</f>
        <v>0.24890979120840243</v>
      </c>
      <c r="T11" s="166">
        <f>'23'!T9</f>
        <v>0.29690735736669194</v>
      </c>
      <c r="U11" s="166">
        <f>'23'!U9</f>
        <v>0.19041021306398712</v>
      </c>
      <c r="V11" s="32"/>
      <c r="W11" s="104" t="s">
        <v>91</v>
      </c>
      <c r="X11" s="167">
        <f t="shared" ref="X11:AF11" si="0">SUM(X9:X10)</f>
        <v>20068</v>
      </c>
      <c r="Y11" s="167">
        <f t="shared" si="0"/>
        <v>13209</v>
      </c>
      <c r="Z11" s="167">
        <f t="shared" si="0"/>
        <v>11584</v>
      </c>
      <c r="AA11" s="167">
        <f t="shared" si="0"/>
        <v>13639</v>
      </c>
      <c r="AB11" s="167">
        <f t="shared" si="0"/>
        <v>10716</v>
      </c>
      <c r="AC11" s="167">
        <f t="shared" si="0"/>
        <v>9191</v>
      </c>
      <c r="AD11" s="167">
        <f t="shared" si="0"/>
        <v>15520</v>
      </c>
      <c r="AE11" s="167">
        <f t="shared" si="0"/>
        <v>12392</v>
      </c>
      <c r="AF11" s="167">
        <f t="shared" si="0"/>
        <v>11037</v>
      </c>
      <c r="AG11" s="32"/>
      <c r="AH11" s="104" t="s">
        <v>91</v>
      </c>
      <c r="AI11" s="167">
        <f>SUM(AI9:AI10)</f>
        <v>998179</v>
      </c>
      <c r="AJ11" s="167">
        <f t="shared" ref="AJ11:AQ11" si="1">SUM(AJ9:AJ10)</f>
        <v>957087</v>
      </c>
      <c r="AK11" s="167">
        <f t="shared" si="1"/>
        <v>811454</v>
      </c>
      <c r="AL11" s="167">
        <f t="shared" si="1"/>
        <v>787197</v>
      </c>
      <c r="AM11" s="167">
        <f t="shared" si="1"/>
        <v>826247</v>
      </c>
      <c r="AN11" s="167">
        <f t="shared" si="1"/>
        <v>793770</v>
      </c>
      <c r="AO11" s="167">
        <f t="shared" si="1"/>
        <v>877894</v>
      </c>
      <c r="AP11" s="167">
        <f t="shared" si="1"/>
        <v>937987</v>
      </c>
      <c r="AQ11" s="167">
        <f t="shared" si="1"/>
        <v>923114</v>
      </c>
      <c r="AR11" s="32"/>
    </row>
    <row r="12" spans="1:44" s="28" customFormat="1" x14ac:dyDescent="0.25">
      <c r="A12" s="119" t="s">
        <v>82</v>
      </c>
      <c r="B12" s="119"/>
      <c r="C12" s="119"/>
      <c r="D12" s="119"/>
      <c r="E12" s="119"/>
      <c r="F12" s="119"/>
      <c r="G12" s="119"/>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x14ac:dyDescent="0.25">
      <c r="A13" s="39" t="s">
        <v>83</v>
      </c>
      <c r="B13" s="39"/>
      <c r="C13" s="39"/>
      <c r="D13" s="39"/>
      <c r="E13" s="39"/>
      <c r="F13" s="39"/>
      <c r="G13" s="39"/>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ht="15" customHeight="1" x14ac:dyDescent="0.25">
      <c r="A14" s="39" t="s">
        <v>84</v>
      </c>
      <c r="B14" s="39"/>
      <c r="C14" s="39"/>
      <c r="D14" s="39"/>
      <c r="E14" s="39"/>
      <c r="F14" s="39"/>
      <c r="G14" s="39"/>
      <c r="H14" s="32"/>
      <c r="I14" s="32"/>
      <c r="J14" s="32"/>
      <c r="K14" s="32"/>
      <c r="L14" s="32"/>
      <c r="M14" s="32"/>
      <c r="N14" s="32"/>
      <c r="O14" s="32"/>
      <c r="P14" s="32"/>
      <c r="Q14" s="32"/>
      <c r="R14" s="32"/>
      <c r="S14" s="32"/>
      <c r="T14" s="108"/>
      <c r="U14" s="108"/>
      <c r="V14" s="32"/>
      <c r="W14" s="32"/>
      <c r="X14" s="32"/>
      <c r="Y14" s="32"/>
      <c r="Z14" s="32"/>
      <c r="AA14" s="32"/>
      <c r="AB14" s="32"/>
      <c r="AC14" s="32"/>
      <c r="AD14" s="32"/>
      <c r="AE14" s="32"/>
      <c r="AF14" s="32"/>
      <c r="AG14" s="32"/>
      <c r="AH14" s="32"/>
      <c r="AI14" s="32"/>
      <c r="AJ14" s="32"/>
      <c r="AK14" s="32"/>
      <c r="AL14" s="32"/>
      <c r="AM14" s="32"/>
      <c r="AN14" s="32"/>
      <c r="AO14" s="32"/>
      <c r="AP14" s="32"/>
      <c r="AQ14" s="32"/>
      <c r="AR14" s="32"/>
    </row>
  </sheetData>
  <mergeCells count="16">
    <mergeCell ref="AH6:AQ6"/>
    <mergeCell ref="AH7:AH8"/>
    <mergeCell ref="AI7:AN7"/>
    <mergeCell ref="AO7:AQ7"/>
    <mergeCell ref="X7:AC7"/>
    <mergeCell ref="AD7:AF7"/>
    <mergeCell ref="A6:J6"/>
    <mergeCell ref="L6:U6"/>
    <mergeCell ref="W6:AF6"/>
    <mergeCell ref="A7:A8"/>
    <mergeCell ref="B7:G7"/>
    <mergeCell ref="H7:J7"/>
    <mergeCell ref="L7:L8"/>
    <mergeCell ref="M7:R7"/>
    <mergeCell ref="S7:U7"/>
    <mergeCell ref="W7:W8"/>
  </mergeCells>
  <hyperlinks>
    <hyperlink ref="A1" location="'Índice '!A1" display="Índice" xr:uid="{00000000-0004-0000-1900-000000000000}"/>
  </hyperlinks>
  <pageMargins left="0.7" right="0.7" top="0.75" bottom="0.75" header="0.3" footer="0.3"/>
  <pageSetup orientation="portrait" verticalDpi="0" r:id="rId1"/>
  <headerFooter alignWithMargins="0"/>
  <ignoredErrors>
    <ignoredError sqref="AI11:AQ11 X11:AF11"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R14"/>
  <sheetViews>
    <sheetView zoomScaleNormal="100" workbookViewId="0">
      <selection activeCell="A2" sqref="A2"/>
    </sheetView>
  </sheetViews>
  <sheetFormatPr baseColWidth="10" defaultColWidth="11.42578125" defaultRowHeight="15" x14ac:dyDescent="0.25"/>
  <cols>
    <col min="1" max="1" width="11.42578125" style="1"/>
    <col min="2" max="2" width="11.42578125" style="1" customWidth="1"/>
    <col min="3" max="3" width="19.7109375" style="1" customWidth="1"/>
    <col min="4" max="10" width="11.42578125" style="1"/>
    <col min="11" max="11" width="6.140625" style="1" customWidth="1"/>
    <col min="12" max="18" width="11.42578125" style="1"/>
    <col min="19" max="19" width="12.140625" style="1" bestFit="1" customWidth="1"/>
    <col min="20" max="20" width="12.140625" style="1" customWidth="1"/>
    <col min="21" max="21" width="11.42578125" style="1"/>
    <col min="22" max="22" width="7.7109375" style="1" customWidth="1"/>
    <col min="23" max="23" width="11.42578125" style="1"/>
    <col min="24" max="27" width="13.140625" style="1" bestFit="1" customWidth="1"/>
    <col min="28" max="28" width="13.140625" style="1" customWidth="1"/>
    <col min="29" max="16384" width="11.42578125" style="1"/>
  </cols>
  <sheetData>
    <row r="1" spans="1:44"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row>
    <row r="2" spans="1:44" s="3" customFormat="1" x14ac:dyDescent="0.25">
      <c r="A2" s="87" t="s">
        <v>128</v>
      </c>
      <c r="B2" s="87"/>
      <c r="C2" s="87"/>
      <c r="D2" s="87"/>
      <c r="E2" s="87"/>
      <c r="F2" s="87"/>
      <c r="G2" s="87"/>
      <c r="H2" s="87"/>
      <c r="I2" s="87"/>
      <c r="J2" s="87"/>
      <c r="K2" s="87"/>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row>
    <row r="3" spans="1:44" s="3" customFormat="1" x14ac:dyDescent="0.25">
      <c r="A3" s="88" t="s">
        <v>173</v>
      </c>
      <c r="B3" s="54"/>
      <c r="C3" s="54"/>
      <c r="D3" s="54"/>
      <c r="E3" s="54"/>
      <c r="F3" s="54"/>
      <c r="G3" s="54"/>
      <c r="H3" s="54"/>
      <c r="I3" s="54"/>
      <c r="J3" s="54"/>
      <c r="K3" s="54"/>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row>
    <row r="4" spans="1:44" s="3" customFormat="1" x14ac:dyDescent="0.25">
      <c r="A4" s="163"/>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32"/>
      <c r="AJ4" s="32"/>
      <c r="AK4" s="32"/>
      <c r="AL4" s="32"/>
      <c r="AM4" s="32"/>
      <c r="AN4" s="32"/>
      <c r="AO4" s="32"/>
      <c r="AP4" s="32"/>
      <c r="AQ4" s="32"/>
      <c r="AR4" s="32"/>
    </row>
    <row r="5" spans="1:44" s="3" customFormat="1" x14ac:dyDescent="0.25">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32"/>
      <c r="AJ5" s="32"/>
      <c r="AK5" s="32"/>
      <c r="AL5" s="32"/>
      <c r="AM5" s="32"/>
      <c r="AN5" s="32"/>
      <c r="AO5" s="32"/>
      <c r="AP5" s="32"/>
      <c r="AQ5" s="32"/>
      <c r="AR5" s="32"/>
    </row>
    <row r="6" spans="1:44" x14ac:dyDescent="0.25">
      <c r="A6" s="311" t="s">
        <v>73</v>
      </c>
      <c r="B6" s="303"/>
      <c r="C6" s="303"/>
      <c r="D6" s="303"/>
      <c r="E6" s="303"/>
      <c r="F6" s="303"/>
      <c r="G6" s="303"/>
      <c r="H6" s="303"/>
      <c r="I6" s="303"/>
      <c r="J6" s="303"/>
      <c r="K6" s="32"/>
      <c r="L6" s="303" t="s">
        <v>74</v>
      </c>
      <c r="M6" s="303"/>
      <c r="N6" s="303"/>
      <c r="O6" s="303"/>
      <c r="P6" s="303"/>
      <c r="Q6" s="303"/>
      <c r="R6" s="303"/>
      <c r="S6" s="303"/>
      <c r="T6" s="303"/>
      <c r="U6" s="303"/>
      <c r="V6" s="32"/>
      <c r="W6" s="303" t="s">
        <v>174</v>
      </c>
      <c r="X6" s="303"/>
      <c r="Y6" s="303"/>
      <c r="Z6" s="303"/>
      <c r="AA6" s="303"/>
      <c r="AB6" s="303"/>
      <c r="AC6" s="303"/>
      <c r="AD6" s="303"/>
      <c r="AE6" s="303"/>
      <c r="AF6" s="303"/>
      <c r="AG6" s="32"/>
      <c r="AH6" s="303" t="s">
        <v>175</v>
      </c>
      <c r="AI6" s="303"/>
      <c r="AJ6" s="303"/>
      <c r="AK6" s="303"/>
      <c r="AL6" s="303"/>
      <c r="AM6" s="303"/>
      <c r="AN6" s="303"/>
      <c r="AO6" s="303"/>
      <c r="AP6" s="303"/>
      <c r="AQ6" s="303"/>
      <c r="AR6" s="32"/>
    </row>
    <row r="7" spans="1:44" ht="15.75" thickBot="1" x14ac:dyDescent="0.3">
      <c r="A7" s="308" t="s">
        <v>11</v>
      </c>
      <c r="B7" s="307" t="s">
        <v>76</v>
      </c>
      <c r="C7" s="307"/>
      <c r="D7" s="307"/>
      <c r="E7" s="307"/>
      <c r="F7" s="307"/>
      <c r="G7" s="307"/>
      <c r="H7" s="307" t="s">
        <v>77</v>
      </c>
      <c r="I7" s="307"/>
      <c r="J7" s="307"/>
      <c r="K7" s="32"/>
      <c r="L7" s="308" t="s">
        <v>11</v>
      </c>
      <c r="M7" s="307" t="s">
        <v>76</v>
      </c>
      <c r="N7" s="307"/>
      <c r="O7" s="307"/>
      <c r="P7" s="307"/>
      <c r="Q7" s="307"/>
      <c r="R7" s="307"/>
      <c r="S7" s="307" t="s">
        <v>77</v>
      </c>
      <c r="T7" s="307"/>
      <c r="U7" s="307"/>
      <c r="V7" s="32"/>
      <c r="W7" s="308" t="s">
        <v>11</v>
      </c>
      <c r="X7" s="310" t="s">
        <v>76</v>
      </c>
      <c r="Y7" s="310"/>
      <c r="Z7" s="310"/>
      <c r="AA7" s="310"/>
      <c r="AB7" s="310"/>
      <c r="AC7" s="310"/>
      <c r="AD7" s="310" t="s">
        <v>77</v>
      </c>
      <c r="AE7" s="310"/>
      <c r="AF7" s="310"/>
      <c r="AG7" s="32"/>
      <c r="AH7" s="308" t="s">
        <v>11</v>
      </c>
      <c r="AI7" s="310" t="s">
        <v>76</v>
      </c>
      <c r="AJ7" s="310"/>
      <c r="AK7" s="310"/>
      <c r="AL7" s="310"/>
      <c r="AM7" s="310"/>
      <c r="AN7" s="310"/>
      <c r="AO7" s="310" t="s">
        <v>77</v>
      </c>
      <c r="AP7" s="310"/>
      <c r="AQ7" s="310"/>
      <c r="AR7" s="32"/>
    </row>
    <row r="8" spans="1:44" ht="15.75" thickBot="1" x14ac:dyDescent="0.3">
      <c r="A8" s="309"/>
      <c r="B8" s="92">
        <v>2009</v>
      </c>
      <c r="C8" s="92">
        <v>2011</v>
      </c>
      <c r="D8" s="92">
        <v>2013</v>
      </c>
      <c r="E8" s="92">
        <v>2015</v>
      </c>
      <c r="F8" s="92">
        <v>2017</v>
      </c>
      <c r="G8" s="92">
        <v>2022</v>
      </c>
      <c r="H8" s="92">
        <v>2015</v>
      </c>
      <c r="I8" s="92">
        <v>2017</v>
      </c>
      <c r="J8" s="92">
        <v>2022</v>
      </c>
      <c r="K8" s="32"/>
      <c r="L8" s="309"/>
      <c r="M8" s="92">
        <v>2009</v>
      </c>
      <c r="N8" s="92">
        <v>2011</v>
      </c>
      <c r="O8" s="92">
        <v>2013</v>
      </c>
      <c r="P8" s="92">
        <v>2015</v>
      </c>
      <c r="Q8" s="92">
        <v>2017</v>
      </c>
      <c r="R8" s="92">
        <v>2022</v>
      </c>
      <c r="S8" s="92">
        <v>2015</v>
      </c>
      <c r="T8" s="92">
        <v>2017</v>
      </c>
      <c r="U8" s="92">
        <v>2022</v>
      </c>
      <c r="V8" s="32"/>
      <c r="W8" s="309"/>
      <c r="X8" s="94">
        <v>2009</v>
      </c>
      <c r="Y8" s="94">
        <v>2011</v>
      </c>
      <c r="Z8" s="94">
        <v>2013</v>
      </c>
      <c r="AA8" s="94">
        <v>2015</v>
      </c>
      <c r="AB8" s="94">
        <v>2017</v>
      </c>
      <c r="AC8" s="94">
        <v>2022</v>
      </c>
      <c r="AD8" s="94">
        <v>2015</v>
      </c>
      <c r="AE8" s="94">
        <v>2017</v>
      </c>
      <c r="AF8" s="94">
        <v>2022</v>
      </c>
      <c r="AG8" s="32"/>
      <c r="AH8" s="309"/>
      <c r="AI8" s="94">
        <v>2009</v>
      </c>
      <c r="AJ8" s="94">
        <v>2011</v>
      </c>
      <c r="AK8" s="94">
        <v>2013</v>
      </c>
      <c r="AL8" s="94">
        <v>2015</v>
      </c>
      <c r="AM8" s="94">
        <v>2017</v>
      </c>
      <c r="AN8" s="94">
        <v>2022</v>
      </c>
      <c r="AO8" s="94">
        <v>2015</v>
      </c>
      <c r="AP8" s="94">
        <v>2017</v>
      </c>
      <c r="AQ8" s="94">
        <v>2022</v>
      </c>
      <c r="AR8" s="32"/>
    </row>
    <row r="9" spans="1:44" s="28" customFormat="1" x14ac:dyDescent="0.25">
      <c r="A9" s="112" t="s">
        <v>129</v>
      </c>
      <c r="B9" s="164">
        <v>19.145200200646471</v>
      </c>
      <c r="C9" s="164">
        <v>16.19998260521907</v>
      </c>
      <c r="D9" s="164">
        <v>13.454172442933906</v>
      </c>
      <c r="E9" s="164">
        <v>12.571685809431857</v>
      </c>
      <c r="F9" s="164">
        <v>12.529396897911496</v>
      </c>
      <c r="G9" s="164">
        <v>10.429562869564807</v>
      </c>
      <c r="H9" s="164">
        <v>13.867582592307089</v>
      </c>
      <c r="I9" s="164">
        <v>13.975136585901291</v>
      </c>
      <c r="J9" s="164">
        <v>11.814979664759742</v>
      </c>
      <c r="K9" s="32"/>
      <c r="L9" s="112" t="s">
        <v>129</v>
      </c>
      <c r="M9" s="164">
        <v>0.4451886047014707</v>
      </c>
      <c r="N9" s="164">
        <v>0.50178069023888938</v>
      </c>
      <c r="O9" s="164">
        <v>0.35071411011513398</v>
      </c>
      <c r="P9" s="164">
        <v>0.24298258956259805</v>
      </c>
      <c r="Q9" s="164">
        <v>0.29919580812169116</v>
      </c>
      <c r="R9" s="164">
        <v>0.19416823713973569</v>
      </c>
      <c r="S9" s="164">
        <v>0.25635044814382441</v>
      </c>
      <c r="T9" s="164">
        <v>0.31455734049931949</v>
      </c>
      <c r="U9" s="164">
        <v>0.20386007032599743</v>
      </c>
      <c r="V9" s="32"/>
      <c r="W9" s="168" t="s">
        <v>129</v>
      </c>
      <c r="X9" s="115">
        <v>9578</v>
      </c>
      <c r="Y9" s="115">
        <v>8181</v>
      </c>
      <c r="Z9" s="115">
        <v>7409</v>
      </c>
      <c r="AA9" s="115">
        <v>8559</v>
      </c>
      <c r="AB9" s="115">
        <v>6920</v>
      </c>
      <c r="AC9" s="115">
        <v>6204</v>
      </c>
      <c r="AD9" s="115">
        <v>9378</v>
      </c>
      <c r="AE9" s="115">
        <v>7649</v>
      </c>
      <c r="AF9" s="115">
        <v>7003</v>
      </c>
      <c r="AG9" s="32"/>
      <c r="AH9" s="168" t="s">
        <v>129</v>
      </c>
      <c r="AI9" s="115">
        <v>768684</v>
      </c>
      <c r="AJ9" s="115">
        <v>711523</v>
      </c>
      <c r="AK9" s="115">
        <v>615010</v>
      </c>
      <c r="AL9" s="115">
        <v>607686</v>
      </c>
      <c r="AM9" s="115">
        <v>640015</v>
      </c>
      <c r="AN9" s="115">
        <v>639757</v>
      </c>
      <c r="AO9" s="115">
        <v>666344</v>
      </c>
      <c r="AP9" s="115">
        <v>710442</v>
      </c>
      <c r="AQ9" s="115">
        <v>720162</v>
      </c>
      <c r="AR9" s="32"/>
    </row>
    <row r="10" spans="1:44" s="28" customFormat="1" x14ac:dyDescent="0.25">
      <c r="A10" s="112" t="s">
        <v>130</v>
      </c>
      <c r="B10" s="164">
        <v>39.068897245710417</v>
      </c>
      <c r="C10" s="164">
        <v>38.83570688659924</v>
      </c>
      <c r="D10" s="164">
        <v>30.858406718211494</v>
      </c>
      <c r="E10" s="164">
        <v>26.523140206468888</v>
      </c>
      <c r="F10" s="164">
        <v>27.501432427802687</v>
      </c>
      <c r="G10" s="164">
        <v>19.345620533768447</v>
      </c>
      <c r="H10" s="164">
        <v>31.503954561632636</v>
      </c>
      <c r="I10" s="164">
        <v>33.921032545825334</v>
      </c>
      <c r="J10" s="164">
        <v>25.697608164402297</v>
      </c>
      <c r="K10" s="32"/>
      <c r="L10" s="112" t="s">
        <v>130</v>
      </c>
      <c r="M10" s="164">
        <v>1.2488686952400536</v>
      </c>
      <c r="N10" s="164">
        <v>0.8977609474103676</v>
      </c>
      <c r="O10" s="164">
        <v>0.67571900335840973</v>
      </c>
      <c r="P10" s="164">
        <v>0.70891244153347222</v>
      </c>
      <c r="Q10" s="164">
        <v>0.67789176406877538</v>
      </c>
      <c r="R10" s="164">
        <v>0.45583892922008257</v>
      </c>
      <c r="S10" s="164">
        <v>0.7121822208704286</v>
      </c>
      <c r="T10" s="164">
        <v>0.76202768475606364</v>
      </c>
      <c r="U10" s="164">
        <v>0.49965791162741979</v>
      </c>
      <c r="V10" s="32"/>
      <c r="W10" s="168" t="s">
        <v>130</v>
      </c>
      <c r="X10" s="115">
        <v>10490</v>
      </c>
      <c r="Y10" s="115">
        <v>5028</v>
      </c>
      <c r="Z10" s="115">
        <v>4175</v>
      </c>
      <c r="AA10" s="115">
        <v>5080</v>
      </c>
      <c r="AB10" s="115">
        <v>3796</v>
      </c>
      <c r="AC10" s="115">
        <v>2987</v>
      </c>
      <c r="AD10" s="115">
        <v>6142</v>
      </c>
      <c r="AE10" s="115">
        <v>4743</v>
      </c>
      <c r="AF10" s="115">
        <v>4034</v>
      </c>
      <c r="AG10" s="32"/>
      <c r="AH10" s="168" t="s">
        <v>130</v>
      </c>
      <c r="AI10" s="115">
        <v>229495</v>
      </c>
      <c r="AJ10" s="115">
        <v>245564</v>
      </c>
      <c r="AK10" s="115">
        <v>196444</v>
      </c>
      <c r="AL10" s="115">
        <v>179511</v>
      </c>
      <c r="AM10" s="115">
        <v>186232</v>
      </c>
      <c r="AN10" s="115">
        <v>154013</v>
      </c>
      <c r="AO10" s="115">
        <v>211550</v>
      </c>
      <c r="AP10" s="115">
        <v>227545</v>
      </c>
      <c r="AQ10" s="115">
        <v>202952</v>
      </c>
      <c r="AR10" s="32"/>
    </row>
    <row r="11" spans="1:44" s="28" customFormat="1" ht="15.75" thickBot="1" x14ac:dyDescent="0.3">
      <c r="A11" s="104" t="s">
        <v>91</v>
      </c>
      <c r="B11" s="166">
        <f>'23'!B9</f>
        <v>21.688072373894414</v>
      </c>
      <c r="C11" s="166">
        <f>'23'!C9</f>
        <v>19.048641668708356</v>
      </c>
      <c r="D11" s="166">
        <f>'23'!D9</f>
        <v>15.581676906223327</v>
      </c>
      <c r="E11" s="166">
        <f>'23'!E9</f>
        <v>14.285203579444328</v>
      </c>
      <c r="F11" s="166">
        <f>'23'!F9</f>
        <v>14.281886837264029</v>
      </c>
      <c r="G11" s="166">
        <f>'23'!G9</f>
        <v>11.453805135966046</v>
      </c>
      <c r="H11" s="166">
        <f>'23'!H9</f>
        <v>16.030052491066002</v>
      </c>
      <c r="I11" s="166">
        <f>'23'!I9</f>
        <v>16.300281765918452</v>
      </c>
      <c r="J11" s="166">
        <f>'23'!J9</f>
        <v>13.407416014291732</v>
      </c>
      <c r="K11" s="32"/>
      <c r="L11" s="104" t="s">
        <v>91</v>
      </c>
      <c r="M11" s="166">
        <f>'23'!M9</f>
        <v>0.40516484603324221</v>
      </c>
      <c r="N11" s="166">
        <f>'23'!N9</f>
        <v>0.47886356625296644</v>
      </c>
      <c r="O11" s="166">
        <f>'23'!O9</f>
        <v>0.31606220776822147</v>
      </c>
      <c r="P11" s="166">
        <f>'23'!P9</f>
        <v>0.23670203300701653</v>
      </c>
      <c r="Q11" s="166">
        <f>'23'!Q9</f>
        <v>0.27885709078214987</v>
      </c>
      <c r="R11" s="166">
        <f>'23'!R9</f>
        <v>0.1801216114886473</v>
      </c>
      <c r="S11" s="166">
        <f>'23'!S9</f>
        <v>0.24890979120840243</v>
      </c>
      <c r="T11" s="166">
        <f>'23'!T9</f>
        <v>0.29690735736669194</v>
      </c>
      <c r="U11" s="166">
        <f>'23'!U9</f>
        <v>0.19041021306398712</v>
      </c>
      <c r="V11" s="32"/>
      <c r="W11" s="104" t="s">
        <v>91</v>
      </c>
      <c r="X11" s="167">
        <f t="shared" ref="X11:AF11" si="0">SUM(X9:X10)</f>
        <v>20068</v>
      </c>
      <c r="Y11" s="167">
        <f t="shared" si="0"/>
        <v>13209</v>
      </c>
      <c r="Z11" s="167">
        <f t="shared" si="0"/>
        <v>11584</v>
      </c>
      <c r="AA11" s="167">
        <f t="shared" si="0"/>
        <v>13639</v>
      </c>
      <c r="AB11" s="167">
        <f t="shared" si="0"/>
        <v>10716</v>
      </c>
      <c r="AC11" s="167">
        <f t="shared" si="0"/>
        <v>9191</v>
      </c>
      <c r="AD11" s="167">
        <f t="shared" si="0"/>
        <v>15520</v>
      </c>
      <c r="AE11" s="167">
        <f t="shared" si="0"/>
        <v>12392</v>
      </c>
      <c r="AF11" s="167">
        <f t="shared" si="0"/>
        <v>11037</v>
      </c>
      <c r="AG11" s="32"/>
      <c r="AH11" s="104" t="s">
        <v>91</v>
      </c>
      <c r="AI11" s="167">
        <f>'24'!$AI$11</f>
        <v>998179</v>
      </c>
      <c r="AJ11" s="167">
        <f>'24'!$AJ$11</f>
        <v>957087</v>
      </c>
      <c r="AK11" s="167">
        <f>'24'!$AK$11</f>
        <v>811454</v>
      </c>
      <c r="AL11" s="167">
        <f>'24'!$AL$11</f>
        <v>787197</v>
      </c>
      <c r="AM11" s="167">
        <f>'24'!$AM$11</f>
        <v>826247</v>
      </c>
      <c r="AN11" s="167">
        <f>'24'!$AN$11</f>
        <v>793770</v>
      </c>
      <c r="AO11" s="167">
        <f>'24'!$AO$11</f>
        <v>877894</v>
      </c>
      <c r="AP11" s="167">
        <f>'24'!$AP$11</f>
        <v>937987</v>
      </c>
      <c r="AQ11" s="167">
        <f>'24'!$AQ$11</f>
        <v>923114</v>
      </c>
      <c r="AR11" s="32"/>
    </row>
    <row r="12" spans="1:44" s="28" customFormat="1" x14ac:dyDescent="0.25">
      <c r="A12" s="119" t="s">
        <v>82</v>
      </c>
      <c r="B12" s="119"/>
      <c r="C12" s="119"/>
      <c r="D12" s="119"/>
      <c r="E12" s="119"/>
      <c r="F12" s="119"/>
      <c r="G12" s="119"/>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row>
    <row r="13" spans="1:44" s="28" customFormat="1" x14ac:dyDescent="0.25">
      <c r="A13" s="39" t="s">
        <v>83</v>
      </c>
      <c r="B13" s="39"/>
      <c r="C13" s="39"/>
      <c r="D13" s="39"/>
      <c r="E13" s="39"/>
      <c r="F13" s="39"/>
      <c r="G13" s="39"/>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row>
    <row r="14" spans="1:44" s="28" customFormat="1" ht="15" customHeight="1" x14ac:dyDescent="0.25">
      <c r="A14" s="39" t="s">
        <v>84</v>
      </c>
      <c r="B14" s="39"/>
      <c r="C14" s="39"/>
      <c r="D14" s="39"/>
      <c r="E14" s="39"/>
      <c r="F14" s="39"/>
      <c r="G14" s="39"/>
      <c r="H14" s="32"/>
      <c r="I14" s="32"/>
      <c r="J14" s="32"/>
      <c r="K14" s="32"/>
      <c r="L14" s="32"/>
      <c r="M14" s="32"/>
      <c r="N14" s="32"/>
      <c r="O14" s="32"/>
      <c r="P14" s="32"/>
      <c r="Q14" s="32"/>
      <c r="R14" s="32"/>
      <c r="S14" s="32"/>
      <c r="T14" s="108"/>
      <c r="U14" s="108"/>
      <c r="V14" s="32"/>
      <c r="W14" s="32"/>
      <c r="X14" s="32"/>
      <c r="Y14" s="32"/>
      <c r="Z14" s="32"/>
      <c r="AA14" s="32"/>
      <c r="AB14" s="32"/>
      <c r="AC14" s="32"/>
      <c r="AD14" s="32"/>
      <c r="AE14" s="32"/>
      <c r="AF14" s="32"/>
      <c r="AG14" s="32"/>
      <c r="AH14" s="32"/>
      <c r="AI14" s="32"/>
      <c r="AJ14" s="32"/>
      <c r="AK14" s="32"/>
      <c r="AL14" s="32"/>
      <c r="AM14" s="32"/>
      <c r="AN14" s="32"/>
      <c r="AO14" s="32"/>
      <c r="AP14" s="32"/>
      <c r="AQ14" s="32"/>
      <c r="AR14" s="32"/>
    </row>
  </sheetData>
  <mergeCells count="16">
    <mergeCell ref="AH6:AQ6"/>
    <mergeCell ref="AH7:AH8"/>
    <mergeCell ref="AI7:AN7"/>
    <mergeCell ref="AO7:AQ7"/>
    <mergeCell ref="W6:AF6"/>
    <mergeCell ref="W7:W8"/>
    <mergeCell ref="X7:AC7"/>
    <mergeCell ref="AD7:AF7"/>
    <mergeCell ref="A6:J6"/>
    <mergeCell ref="L6:U6"/>
    <mergeCell ref="A7:A8"/>
    <mergeCell ref="B7:G7"/>
    <mergeCell ref="H7:J7"/>
    <mergeCell ref="L7:L8"/>
    <mergeCell ref="M7:R7"/>
    <mergeCell ref="S7:U7"/>
  </mergeCells>
  <phoneticPr fontId="0" type="noConversion"/>
  <hyperlinks>
    <hyperlink ref="A1" location="'Índice '!A1" display="Índice" xr:uid="{00000000-0004-0000-1A00-000000000000}"/>
  </hyperlinks>
  <pageMargins left="0.7" right="0.7" top="0.75" bottom="0.75" header="0.3" footer="0.3"/>
  <headerFooter alignWithMargins="0"/>
  <ignoredErrors>
    <ignoredError sqref="X11:AF11"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0"/>
  <sheetViews>
    <sheetView showGridLines="0" zoomScale="70" zoomScaleNormal="70" workbookViewId="0">
      <selection activeCell="A2" sqref="A2"/>
    </sheetView>
  </sheetViews>
  <sheetFormatPr baseColWidth="10" defaultColWidth="11.42578125" defaultRowHeight="15" x14ac:dyDescent="0.25"/>
  <cols>
    <col min="1" max="1" width="18.42578125" style="1" customWidth="1"/>
    <col min="2" max="3" width="11.42578125" style="1"/>
    <col min="4" max="4" width="18.7109375" style="1" customWidth="1"/>
    <col min="5" max="6" width="11.42578125" style="1"/>
    <col min="7" max="7" width="16.7109375" style="1" customWidth="1"/>
    <col min="8" max="9" width="17.7109375" style="1" customWidth="1"/>
    <col min="10" max="10" width="11.42578125" style="1"/>
    <col min="11" max="11" width="8.28515625" style="1" customWidth="1"/>
    <col min="12" max="12" width="22.7109375" style="1" customWidth="1"/>
    <col min="13" max="13" width="11.42578125" style="1"/>
    <col min="14" max="14" width="18" style="1" customWidth="1"/>
    <col min="15" max="21" width="11.42578125" style="1"/>
    <col min="22" max="22" width="8.140625" style="1" customWidth="1"/>
    <col min="23" max="23" width="17" style="1" customWidth="1"/>
    <col min="24" max="33" width="11.42578125" style="1"/>
    <col min="34" max="34" width="15.42578125" style="1" bestFit="1" customWidth="1"/>
    <col min="35" max="35" width="11.42578125" style="1" customWidth="1"/>
    <col min="36" max="16384" width="11.42578125" style="1"/>
  </cols>
  <sheetData>
    <row r="1" spans="1:43"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s="3" customFormat="1" x14ac:dyDescent="0.25">
      <c r="A2" s="87" t="s">
        <v>92</v>
      </c>
      <c r="B2" s="87"/>
      <c r="C2" s="87"/>
      <c r="D2" s="87"/>
      <c r="E2" s="87"/>
      <c r="F2" s="87"/>
      <c r="G2" s="87"/>
      <c r="H2" s="87"/>
      <c r="I2" s="87"/>
      <c r="J2" s="87"/>
      <c r="K2" s="87"/>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row>
    <row r="3" spans="1:43" s="3" customFormat="1" x14ac:dyDescent="0.25">
      <c r="A3" s="88" t="s">
        <v>173</v>
      </c>
      <c r="B3" s="54"/>
      <c r="C3" s="54"/>
      <c r="D3" s="54"/>
      <c r="E3" s="54"/>
      <c r="F3" s="54"/>
      <c r="G3" s="54"/>
      <c r="H3" s="54"/>
      <c r="I3" s="54"/>
      <c r="J3" s="54"/>
      <c r="K3" s="54"/>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row>
    <row r="4" spans="1:43" s="3" customFormat="1" x14ac:dyDescent="0.25">
      <c r="A4" s="163"/>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row>
    <row r="6" spans="1:43" x14ac:dyDescent="0.25">
      <c r="A6" s="311" t="s">
        <v>73</v>
      </c>
      <c r="B6" s="303"/>
      <c r="C6" s="303"/>
      <c r="D6" s="303"/>
      <c r="E6" s="303"/>
      <c r="F6" s="303"/>
      <c r="G6" s="303"/>
      <c r="H6" s="303"/>
      <c r="I6" s="303"/>
      <c r="J6" s="303"/>
      <c r="K6" s="32"/>
      <c r="L6" s="303" t="s">
        <v>74</v>
      </c>
      <c r="M6" s="303"/>
      <c r="N6" s="303"/>
      <c r="O6" s="303"/>
      <c r="P6" s="303"/>
      <c r="Q6" s="303"/>
      <c r="R6" s="303"/>
      <c r="S6" s="303"/>
      <c r="T6" s="303"/>
      <c r="U6" s="303"/>
      <c r="V6" s="32"/>
      <c r="W6" s="303" t="s">
        <v>87</v>
      </c>
      <c r="X6" s="303"/>
      <c r="Y6" s="303"/>
      <c r="Z6" s="303"/>
      <c r="AA6" s="303"/>
      <c r="AB6" s="303"/>
      <c r="AC6" s="303"/>
      <c r="AD6" s="303"/>
      <c r="AE6" s="303"/>
      <c r="AF6" s="303"/>
      <c r="AG6" s="32"/>
      <c r="AH6" s="303" t="s">
        <v>93</v>
      </c>
      <c r="AI6" s="303"/>
      <c r="AJ6" s="303"/>
      <c r="AK6" s="303"/>
      <c r="AL6" s="303"/>
      <c r="AM6" s="303"/>
      <c r="AN6" s="303"/>
      <c r="AO6" s="303"/>
      <c r="AP6" s="303"/>
      <c r="AQ6" s="303"/>
    </row>
    <row r="7" spans="1:43" ht="15.75" thickBot="1" x14ac:dyDescent="0.3">
      <c r="A7" s="308" t="s">
        <v>12</v>
      </c>
      <c r="B7" s="307" t="s">
        <v>76</v>
      </c>
      <c r="C7" s="307"/>
      <c r="D7" s="307"/>
      <c r="E7" s="307"/>
      <c r="F7" s="307"/>
      <c r="G7" s="307"/>
      <c r="H7" s="307" t="s">
        <v>77</v>
      </c>
      <c r="I7" s="307"/>
      <c r="J7" s="307"/>
      <c r="K7" s="32"/>
      <c r="L7" s="308" t="s">
        <v>12</v>
      </c>
      <c r="M7" s="307" t="s">
        <v>76</v>
      </c>
      <c r="N7" s="307"/>
      <c r="O7" s="307"/>
      <c r="P7" s="307"/>
      <c r="Q7" s="307"/>
      <c r="R7" s="307"/>
      <c r="S7" s="307" t="s">
        <v>77</v>
      </c>
      <c r="T7" s="307"/>
      <c r="U7" s="307"/>
      <c r="V7" s="32"/>
      <c r="W7" s="308" t="s">
        <v>12</v>
      </c>
      <c r="X7" s="310" t="s">
        <v>76</v>
      </c>
      <c r="Y7" s="310"/>
      <c r="Z7" s="310"/>
      <c r="AA7" s="310"/>
      <c r="AB7" s="310"/>
      <c r="AC7" s="310"/>
      <c r="AD7" s="310" t="s">
        <v>77</v>
      </c>
      <c r="AE7" s="310"/>
      <c r="AF7" s="310"/>
      <c r="AG7" s="32"/>
      <c r="AH7" s="308" t="s">
        <v>12</v>
      </c>
      <c r="AI7" s="310" t="s">
        <v>76</v>
      </c>
      <c r="AJ7" s="310"/>
      <c r="AK7" s="310"/>
      <c r="AL7" s="310"/>
      <c r="AM7" s="310"/>
      <c r="AN7" s="310"/>
      <c r="AO7" s="310" t="s">
        <v>77</v>
      </c>
      <c r="AP7" s="310"/>
      <c r="AQ7" s="310"/>
    </row>
    <row r="8" spans="1:43" s="28" customFormat="1" ht="15.75" thickBot="1" x14ac:dyDescent="0.3">
      <c r="A8" s="309"/>
      <c r="B8" s="92">
        <v>2009</v>
      </c>
      <c r="C8" s="92">
        <v>2011</v>
      </c>
      <c r="D8" s="92">
        <v>2013</v>
      </c>
      <c r="E8" s="92">
        <v>2015</v>
      </c>
      <c r="F8" s="92">
        <v>2017</v>
      </c>
      <c r="G8" s="92">
        <v>2022</v>
      </c>
      <c r="H8" s="92">
        <v>2015</v>
      </c>
      <c r="I8" s="92">
        <v>2017</v>
      </c>
      <c r="J8" s="92">
        <v>2022</v>
      </c>
      <c r="K8" s="32"/>
      <c r="L8" s="309"/>
      <c r="M8" s="92">
        <v>2009</v>
      </c>
      <c r="N8" s="92">
        <v>2011</v>
      </c>
      <c r="O8" s="92">
        <v>2013</v>
      </c>
      <c r="P8" s="92">
        <v>2015</v>
      </c>
      <c r="Q8" s="92">
        <v>2017</v>
      </c>
      <c r="R8" s="92">
        <v>2022</v>
      </c>
      <c r="S8" s="92">
        <v>2015</v>
      </c>
      <c r="T8" s="92">
        <v>2017</v>
      </c>
      <c r="U8" s="92">
        <v>2022</v>
      </c>
      <c r="V8" s="32"/>
      <c r="W8" s="309"/>
      <c r="X8" s="94">
        <v>2009</v>
      </c>
      <c r="Y8" s="94">
        <v>2011</v>
      </c>
      <c r="Z8" s="94">
        <v>2013</v>
      </c>
      <c r="AA8" s="94">
        <v>2015</v>
      </c>
      <c r="AB8" s="94">
        <v>2017</v>
      </c>
      <c r="AC8" s="94">
        <v>2022</v>
      </c>
      <c r="AD8" s="94">
        <v>2015</v>
      </c>
      <c r="AE8" s="94">
        <v>2017</v>
      </c>
      <c r="AF8" s="94">
        <v>2022</v>
      </c>
      <c r="AG8" s="32"/>
      <c r="AH8" s="309"/>
      <c r="AI8" s="94">
        <v>2009</v>
      </c>
      <c r="AJ8" s="94">
        <v>2011</v>
      </c>
      <c r="AK8" s="94">
        <v>2013</v>
      </c>
      <c r="AL8" s="94">
        <v>2015</v>
      </c>
      <c r="AM8" s="94">
        <v>2017</v>
      </c>
      <c r="AN8" s="94">
        <v>2022</v>
      </c>
      <c r="AO8" s="94">
        <v>2015</v>
      </c>
      <c r="AP8" s="94">
        <v>2017</v>
      </c>
      <c r="AQ8" s="94">
        <v>2022</v>
      </c>
    </row>
    <row r="9" spans="1:43" s="28" customFormat="1" ht="25.5" x14ac:dyDescent="0.25">
      <c r="A9" s="112" t="s">
        <v>94</v>
      </c>
      <c r="B9" s="113">
        <v>18.658359212233186</v>
      </c>
      <c r="C9" s="113">
        <v>21.223299017470907</v>
      </c>
      <c r="D9" s="113">
        <v>19.287279686390715</v>
      </c>
      <c r="E9" s="113">
        <v>16.310007438347544</v>
      </c>
      <c r="F9" s="113">
        <v>17.120675938880204</v>
      </c>
      <c r="G9" s="113">
        <v>12.916405506418737</v>
      </c>
      <c r="H9" s="113">
        <v>16.455187460527071</v>
      </c>
      <c r="I9" s="113">
        <v>17.693469867382909</v>
      </c>
      <c r="J9" s="116">
        <v>14.146015833606596</v>
      </c>
      <c r="K9" s="32"/>
      <c r="L9" s="112" t="s">
        <v>94</v>
      </c>
      <c r="M9" s="113">
        <v>3.5100816302858648</v>
      </c>
      <c r="N9" s="113">
        <v>1.652568221381854</v>
      </c>
      <c r="O9" s="113">
        <v>1.1784379130978491</v>
      </c>
      <c r="P9" s="113">
        <v>2.4101178721065097</v>
      </c>
      <c r="Q9" s="113">
        <v>1.455351280258401</v>
      </c>
      <c r="R9" s="113">
        <v>0.82141362107349858</v>
      </c>
      <c r="S9" s="113">
        <v>2.3981930890258156</v>
      </c>
      <c r="T9" s="113">
        <v>1.3671329076210195</v>
      </c>
      <c r="U9" s="113">
        <v>0.87589261598173085</v>
      </c>
      <c r="V9" s="32"/>
      <c r="W9" s="114" t="s">
        <v>94</v>
      </c>
      <c r="X9" s="115">
        <v>305</v>
      </c>
      <c r="Y9" s="115">
        <v>450</v>
      </c>
      <c r="Z9" s="115">
        <v>548</v>
      </c>
      <c r="AA9" s="115">
        <v>205</v>
      </c>
      <c r="AB9" s="115">
        <v>444</v>
      </c>
      <c r="AC9" s="115">
        <v>389</v>
      </c>
      <c r="AD9" s="115">
        <v>218</v>
      </c>
      <c r="AE9" s="115">
        <v>455</v>
      </c>
      <c r="AF9" s="115">
        <v>421</v>
      </c>
      <c r="AG9" s="32"/>
      <c r="AH9" s="114" t="s">
        <v>94</v>
      </c>
      <c r="AI9" s="115">
        <v>9493</v>
      </c>
      <c r="AJ9" s="115">
        <v>12658</v>
      </c>
      <c r="AK9" s="115">
        <v>12497</v>
      </c>
      <c r="AL9" s="115">
        <v>11402</v>
      </c>
      <c r="AM9" s="115">
        <v>12482</v>
      </c>
      <c r="AN9" s="115">
        <v>11128</v>
      </c>
      <c r="AO9" s="115">
        <v>11464</v>
      </c>
      <c r="AP9" s="115">
        <v>12648</v>
      </c>
      <c r="AQ9" s="115">
        <v>12079</v>
      </c>
    </row>
    <row r="10" spans="1:43" s="28" customFormat="1" x14ac:dyDescent="0.25">
      <c r="A10" s="112" t="s">
        <v>95</v>
      </c>
      <c r="B10" s="113">
        <v>23.937895765749175</v>
      </c>
      <c r="C10" s="113">
        <v>20.236695089679507</v>
      </c>
      <c r="D10" s="113">
        <v>13.963364537890973</v>
      </c>
      <c r="E10" s="113">
        <v>14.486433111847113</v>
      </c>
      <c r="F10" s="113">
        <v>20.245258270700173</v>
      </c>
      <c r="G10" s="113">
        <v>17.854109359536814</v>
      </c>
      <c r="H10" s="113">
        <v>15.067758503331202</v>
      </c>
      <c r="I10" s="113">
        <v>21.448579431772711</v>
      </c>
      <c r="J10" s="116">
        <v>19.172718211590489</v>
      </c>
      <c r="K10" s="32"/>
      <c r="L10" s="112" t="s">
        <v>95</v>
      </c>
      <c r="M10" s="113">
        <v>4.570283562065252</v>
      </c>
      <c r="N10" s="113">
        <v>1.2556869334532583</v>
      </c>
      <c r="O10" s="113">
        <v>0.88258288182945077</v>
      </c>
      <c r="P10" s="113">
        <v>1.6223813123476827</v>
      </c>
      <c r="Q10" s="113">
        <v>1.2579105300767368</v>
      </c>
      <c r="R10" s="113">
        <v>1.4067399389234316</v>
      </c>
      <c r="S10" s="113">
        <v>1.5865402534026045</v>
      </c>
      <c r="T10" s="113">
        <v>1.2728093163223704</v>
      </c>
      <c r="U10" s="113">
        <v>1.4083716070934578</v>
      </c>
      <c r="V10" s="32"/>
      <c r="W10" s="114" t="s">
        <v>95</v>
      </c>
      <c r="X10" s="115">
        <v>404</v>
      </c>
      <c r="Y10" s="115">
        <v>814</v>
      </c>
      <c r="Z10" s="115">
        <v>407</v>
      </c>
      <c r="AA10" s="115">
        <v>438</v>
      </c>
      <c r="AB10" s="115">
        <v>534</v>
      </c>
      <c r="AC10" s="115">
        <v>499</v>
      </c>
      <c r="AD10" s="115">
        <v>465</v>
      </c>
      <c r="AE10" s="115">
        <v>563</v>
      </c>
      <c r="AF10" s="115">
        <v>535</v>
      </c>
      <c r="AG10" s="32"/>
      <c r="AH10" s="114" t="s">
        <v>95</v>
      </c>
      <c r="AI10" s="115">
        <v>16898</v>
      </c>
      <c r="AJ10" s="115">
        <v>16518</v>
      </c>
      <c r="AK10" s="115">
        <v>12067</v>
      </c>
      <c r="AL10" s="115">
        <v>14084</v>
      </c>
      <c r="AM10" s="115">
        <v>19448</v>
      </c>
      <c r="AN10" s="115">
        <v>22912</v>
      </c>
      <c r="AO10" s="115">
        <v>14610</v>
      </c>
      <c r="AP10" s="115">
        <v>20368</v>
      </c>
      <c r="AQ10" s="115">
        <v>24237</v>
      </c>
    </row>
    <row r="11" spans="1:43" s="28" customFormat="1" x14ac:dyDescent="0.25">
      <c r="A11" s="112" t="s">
        <v>96</v>
      </c>
      <c r="B11" s="113">
        <v>23.066051069443137</v>
      </c>
      <c r="C11" s="113">
        <v>18.35256665340231</v>
      </c>
      <c r="D11" s="113">
        <v>14.650279904768032</v>
      </c>
      <c r="E11" s="113">
        <v>12.331615022942275</v>
      </c>
      <c r="F11" s="113">
        <v>11.570796818557335</v>
      </c>
      <c r="G11" s="113">
        <v>11.66419450268071</v>
      </c>
      <c r="H11" s="113">
        <v>13.923031230723538</v>
      </c>
      <c r="I11" s="113">
        <v>12.60217909505513</v>
      </c>
      <c r="J11" s="116">
        <v>13.760637562379795</v>
      </c>
      <c r="K11" s="32"/>
      <c r="L11" s="112" t="s">
        <v>96</v>
      </c>
      <c r="M11" s="113">
        <v>2.3780227109249301</v>
      </c>
      <c r="N11" s="113">
        <v>0.85264536646444533</v>
      </c>
      <c r="O11" s="113">
        <v>2.0926203000507995</v>
      </c>
      <c r="P11" s="113">
        <v>1.5201299395768963</v>
      </c>
      <c r="Q11" s="113">
        <v>1.1252734598025507</v>
      </c>
      <c r="R11" s="113">
        <v>0.76874562290576487</v>
      </c>
      <c r="S11" s="113">
        <v>1.5111437355432664</v>
      </c>
      <c r="T11" s="113">
        <v>1.1153191411312604</v>
      </c>
      <c r="U11" s="113">
        <v>0.84890799510257464</v>
      </c>
      <c r="V11" s="32"/>
      <c r="W11" s="114" t="s">
        <v>96</v>
      </c>
      <c r="X11" s="115">
        <v>469</v>
      </c>
      <c r="Y11" s="115">
        <v>700</v>
      </c>
      <c r="Z11" s="115">
        <v>338</v>
      </c>
      <c r="AA11" s="115">
        <v>339</v>
      </c>
      <c r="AB11" s="115">
        <v>320</v>
      </c>
      <c r="AC11" s="115">
        <v>399</v>
      </c>
      <c r="AD11" s="115">
        <v>375</v>
      </c>
      <c r="AE11" s="115">
        <v>344</v>
      </c>
      <c r="AF11" s="115">
        <v>469</v>
      </c>
      <c r="AG11" s="32"/>
      <c r="AH11" s="114" t="s">
        <v>96</v>
      </c>
      <c r="AI11" s="115">
        <v>29376</v>
      </c>
      <c r="AJ11" s="115">
        <v>27672</v>
      </c>
      <c r="AK11" s="115">
        <v>22768</v>
      </c>
      <c r="AL11" s="115">
        <v>21769</v>
      </c>
      <c r="AM11" s="115">
        <v>21429</v>
      </c>
      <c r="AN11" s="115">
        <v>28152</v>
      </c>
      <c r="AO11" s="115">
        <v>24377</v>
      </c>
      <c r="AP11" s="115">
        <v>23156</v>
      </c>
      <c r="AQ11" s="115">
        <v>32841</v>
      </c>
    </row>
    <row r="12" spans="1:43" s="28" customFormat="1" x14ac:dyDescent="0.25">
      <c r="A12" s="112" t="s">
        <v>97</v>
      </c>
      <c r="B12" s="113">
        <v>27.247215142750779</v>
      </c>
      <c r="C12" s="113">
        <v>19.613239305108486</v>
      </c>
      <c r="D12" s="113">
        <v>19.714489823099928</v>
      </c>
      <c r="E12" s="113">
        <v>17.595919119340426</v>
      </c>
      <c r="F12" s="113">
        <v>15.552506044566424</v>
      </c>
      <c r="G12" s="113">
        <v>14.006921150220823</v>
      </c>
      <c r="H12" s="113">
        <v>21.197795355487397</v>
      </c>
      <c r="I12" s="113">
        <v>19.347376111043467</v>
      </c>
      <c r="J12" s="116">
        <v>16.538540339750043</v>
      </c>
      <c r="K12" s="32"/>
      <c r="L12" s="112" t="s">
        <v>97</v>
      </c>
      <c r="M12" s="113">
        <v>1.9106856899065094</v>
      </c>
      <c r="N12" s="113">
        <v>1.2730057994251804</v>
      </c>
      <c r="O12" s="113">
        <v>1.658144291882981</v>
      </c>
      <c r="P12" s="113">
        <v>0.88617079906422003</v>
      </c>
      <c r="Q12" s="113">
        <v>1.360042775790415</v>
      </c>
      <c r="R12" s="113">
        <v>0.92961803842881441</v>
      </c>
      <c r="S12" s="113">
        <v>1.0118330726311908</v>
      </c>
      <c r="T12" s="113">
        <v>1.4021011359743603</v>
      </c>
      <c r="U12" s="113">
        <v>1.0305413110802959</v>
      </c>
      <c r="V12" s="32"/>
      <c r="W12" s="114" t="s">
        <v>97</v>
      </c>
      <c r="X12" s="115">
        <v>453</v>
      </c>
      <c r="Y12" s="115">
        <v>587</v>
      </c>
      <c r="Z12" s="115">
        <v>426</v>
      </c>
      <c r="AA12" s="115">
        <v>712</v>
      </c>
      <c r="AB12" s="115">
        <v>336</v>
      </c>
      <c r="AC12" s="115">
        <v>472</v>
      </c>
      <c r="AD12" s="115">
        <v>862</v>
      </c>
      <c r="AE12" s="115">
        <v>429</v>
      </c>
      <c r="AF12" s="115">
        <v>573</v>
      </c>
      <c r="AG12" s="32"/>
      <c r="AH12" s="114" t="s">
        <v>97</v>
      </c>
      <c r="AI12" s="115">
        <v>19030</v>
      </c>
      <c r="AJ12" s="115">
        <v>15964</v>
      </c>
      <c r="AK12" s="115">
        <v>16282</v>
      </c>
      <c r="AL12" s="115">
        <v>15281</v>
      </c>
      <c r="AM12" s="115">
        <v>14280</v>
      </c>
      <c r="AN12" s="115">
        <v>15826</v>
      </c>
      <c r="AO12" s="115">
        <v>18384</v>
      </c>
      <c r="AP12" s="115">
        <v>17479</v>
      </c>
      <c r="AQ12" s="115">
        <v>18566</v>
      </c>
    </row>
    <row r="13" spans="1:43" s="28" customFormat="1" x14ac:dyDescent="0.25">
      <c r="A13" s="112" t="s">
        <v>98</v>
      </c>
      <c r="B13" s="113">
        <v>24.315034709061738</v>
      </c>
      <c r="C13" s="113">
        <v>19.77203067010057</v>
      </c>
      <c r="D13" s="113">
        <v>17.652799255333523</v>
      </c>
      <c r="E13" s="113">
        <v>18.136325256731606</v>
      </c>
      <c r="F13" s="113">
        <v>15.916498856616268</v>
      </c>
      <c r="G13" s="113">
        <v>11.036065934706379</v>
      </c>
      <c r="H13" s="113">
        <v>19.460945315474028</v>
      </c>
      <c r="I13" s="113">
        <v>18.606288832877464</v>
      </c>
      <c r="J13" s="116">
        <v>13.54540420275181</v>
      </c>
      <c r="K13" s="32"/>
      <c r="L13" s="112" t="s">
        <v>98</v>
      </c>
      <c r="M13" s="113">
        <v>1.7805778628927231</v>
      </c>
      <c r="N13" s="113">
        <v>1.1005898051463974</v>
      </c>
      <c r="O13" s="113">
        <v>1.63919454656138</v>
      </c>
      <c r="P13" s="113">
        <v>1.0297336406226802</v>
      </c>
      <c r="Q13" s="113">
        <v>1.0335302792974059</v>
      </c>
      <c r="R13" s="113">
        <v>0.70438399455285394</v>
      </c>
      <c r="S13" s="113">
        <v>1.0078429675304998</v>
      </c>
      <c r="T13" s="113">
        <v>1.0057007254617498</v>
      </c>
      <c r="U13" s="113">
        <v>0.76776419794097217</v>
      </c>
      <c r="V13" s="32"/>
      <c r="W13" s="114" t="s">
        <v>98</v>
      </c>
      <c r="X13" s="115">
        <v>954</v>
      </c>
      <c r="Y13" s="115">
        <v>540</v>
      </c>
      <c r="Z13" s="115">
        <v>504</v>
      </c>
      <c r="AA13" s="115">
        <v>691</v>
      </c>
      <c r="AB13" s="115">
        <v>516</v>
      </c>
      <c r="AC13" s="115">
        <v>378</v>
      </c>
      <c r="AD13" s="115">
        <v>742</v>
      </c>
      <c r="AE13" s="115">
        <v>616</v>
      </c>
      <c r="AF13" s="115">
        <v>452</v>
      </c>
      <c r="AG13" s="32"/>
      <c r="AH13" s="114" t="s">
        <v>98</v>
      </c>
      <c r="AI13" s="115">
        <v>46831</v>
      </c>
      <c r="AJ13" s="115">
        <v>40382</v>
      </c>
      <c r="AK13" s="115">
        <v>35274</v>
      </c>
      <c r="AL13" s="115">
        <v>41026</v>
      </c>
      <c r="AM13" s="115">
        <v>37307</v>
      </c>
      <c r="AN13" s="115">
        <v>34085</v>
      </c>
      <c r="AO13" s="115">
        <v>43965</v>
      </c>
      <c r="AP13" s="115">
        <v>43332</v>
      </c>
      <c r="AQ13" s="115">
        <v>41338</v>
      </c>
    </row>
    <row r="14" spans="1:43" s="28" customFormat="1" x14ac:dyDescent="0.25">
      <c r="A14" s="112" t="s">
        <v>99</v>
      </c>
      <c r="B14" s="113">
        <v>19.108051237001778</v>
      </c>
      <c r="C14" s="113">
        <v>17.11866475339507</v>
      </c>
      <c r="D14" s="113">
        <v>13.942196154626918</v>
      </c>
      <c r="E14" s="113">
        <v>12.127486189960139</v>
      </c>
      <c r="F14" s="113">
        <v>13.203791982843132</v>
      </c>
      <c r="G14" s="113">
        <v>11.426868811297538</v>
      </c>
      <c r="H14" s="113">
        <v>13.650875121901146</v>
      </c>
      <c r="I14" s="113">
        <v>14.927190690732925</v>
      </c>
      <c r="J14" s="116">
        <v>13.968113744239483</v>
      </c>
      <c r="K14" s="32"/>
      <c r="L14" s="112" t="s">
        <v>99</v>
      </c>
      <c r="M14" s="113">
        <v>1.1371635924836168</v>
      </c>
      <c r="N14" s="113">
        <v>1.0652630601055311</v>
      </c>
      <c r="O14" s="113">
        <v>0.87263369573224103</v>
      </c>
      <c r="P14" s="113">
        <v>0.55200373380902323</v>
      </c>
      <c r="Q14" s="113">
        <v>0.71826492031738387</v>
      </c>
      <c r="R14" s="113">
        <v>0.45133247537170074</v>
      </c>
      <c r="S14" s="113">
        <v>0.59707250216209329</v>
      </c>
      <c r="T14" s="113">
        <v>0.77384895605158532</v>
      </c>
      <c r="U14" s="113">
        <v>0.49846509126410821</v>
      </c>
      <c r="V14" s="32"/>
      <c r="W14" s="114" t="s">
        <v>99</v>
      </c>
      <c r="X14" s="115">
        <v>1769</v>
      </c>
      <c r="Y14" s="115">
        <v>839</v>
      </c>
      <c r="Z14" s="115">
        <v>946</v>
      </c>
      <c r="AA14" s="115">
        <v>1186</v>
      </c>
      <c r="AB14" s="115">
        <v>854</v>
      </c>
      <c r="AC14" s="115">
        <v>897</v>
      </c>
      <c r="AD14" s="115">
        <v>1366</v>
      </c>
      <c r="AE14" s="115">
        <v>990</v>
      </c>
      <c r="AF14" s="115">
        <v>1118</v>
      </c>
      <c r="AG14" s="32"/>
      <c r="AH14" s="114" t="s">
        <v>99</v>
      </c>
      <c r="AI14" s="115">
        <v>93532</v>
      </c>
      <c r="AJ14" s="115">
        <v>92575</v>
      </c>
      <c r="AK14" s="115">
        <v>76923</v>
      </c>
      <c r="AL14" s="115">
        <v>71285</v>
      </c>
      <c r="AM14" s="115">
        <v>80407</v>
      </c>
      <c r="AN14" s="115">
        <v>79961</v>
      </c>
      <c r="AO14" s="115">
        <v>79788</v>
      </c>
      <c r="AP14" s="115">
        <v>90218</v>
      </c>
      <c r="AQ14" s="115">
        <v>97083</v>
      </c>
    </row>
    <row r="15" spans="1:43" s="28" customFormat="1" x14ac:dyDescent="0.25">
      <c r="A15" s="112" t="s">
        <v>100</v>
      </c>
      <c r="B15" s="113">
        <v>18.746489880615517</v>
      </c>
      <c r="C15" s="113">
        <v>15.170046249175536</v>
      </c>
      <c r="D15" s="113">
        <v>12.884312991740565</v>
      </c>
      <c r="E15" s="113">
        <v>12.863790695297684</v>
      </c>
      <c r="F15" s="113">
        <v>13.014028375988282</v>
      </c>
      <c r="G15" s="113">
        <v>11.187216217832159</v>
      </c>
      <c r="H15" s="113">
        <v>14.460426805306476</v>
      </c>
      <c r="I15" s="113">
        <v>15.01632931203102</v>
      </c>
      <c r="J15" s="116">
        <v>12.674476993366055</v>
      </c>
      <c r="K15" s="32"/>
      <c r="L15" s="112" t="s">
        <v>100</v>
      </c>
      <c r="M15" s="113">
        <v>0.72476497024889219</v>
      </c>
      <c r="N15" s="113">
        <v>0.92843220781035107</v>
      </c>
      <c r="O15" s="113">
        <v>0.61580612126650702</v>
      </c>
      <c r="P15" s="113">
        <v>0.44849263965339958</v>
      </c>
      <c r="Q15" s="113">
        <v>0.55256347419874952</v>
      </c>
      <c r="R15" s="113">
        <v>0.36532615478040353</v>
      </c>
      <c r="S15" s="113">
        <v>0.48151394147403814</v>
      </c>
      <c r="T15" s="113">
        <v>0.58967173012142038</v>
      </c>
      <c r="U15" s="113">
        <v>0.38113094199994596</v>
      </c>
      <c r="V15" s="32"/>
      <c r="W15" s="114" t="s">
        <v>100</v>
      </c>
      <c r="X15" s="115">
        <v>2999</v>
      </c>
      <c r="Y15" s="115">
        <v>1263</v>
      </c>
      <c r="Z15" s="115">
        <v>1485</v>
      </c>
      <c r="AA15" s="115">
        <v>2333</v>
      </c>
      <c r="AB15" s="115">
        <v>1730</v>
      </c>
      <c r="AC15" s="115">
        <v>1615</v>
      </c>
      <c r="AD15" s="115">
        <v>2572</v>
      </c>
      <c r="AE15" s="115">
        <v>1994</v>
      </c>
      <c r="AF15" s="115">
        <v>1838</v>
      </c>
      <c r="AG15" s="32"/>
      <c r="AH15" s="114" t="s">
        <v>100</v>
      </c>
      <c r="AI15" s="115">
        <v>347813</v>
      </c>
      <c r="AJ15" s="115">
        <v>306588</v>
      </c>
      <c r="AK15" s="115">
        <v>274411</v>
      </c>
      <c r="AL15" s="115">
        <v>283206</v>
      </c>
      <c r="AM15" s="115">
        <v>303300</v>
      </c>
      <c r="AN15" s="115">
        <v>318085</v>
      </c>
      <c r="AO15" s="115">
        <v>315354</v>
      </c>
      <c r="AP15" s="115">
        <v>348388</v>
      </c>
      <c r="AQ15" s="115">
        <v>358419</v>
      </c>
    </row>
    <row r="16" spans="1:43" s="28" customFormat="1" x14ac:dyDescent="0.25">
      <c r="A16" s="112" t="s">
        <v>101</v>
      </c>
      <c r="B16" s="113">
        <v>21.672269151981784</v>
      </c>
      <c r="C16" s="113">
        <v>21.700703298356462</v>
      </c>
      <c r="D16" s="113">
        <v>17.526652916569834</v>
      </c>
      <c r="E16" s="113">
        <v>16.002192268826963</v>
      </c>
      <c r="F16" s="113">
        <v>13.240045184045949</v>
      </c>
      <c r="G16" s="113">
        <v>9.9701738764674079</v>
      </c>
      <c r="H16" s="113">
        <v>18.085665506734593</v>
      </c>
      <c r="I16" s="113">
        <v>14.953565088365439</v>
      </c>
      <c r="J16" s="116">
        <v>12.358482531641396</v>
      </c>
      <c r="K16" s="32"/>
      <c r="L16" s="112" t="s">
        <v>101</v>
      </c>
      <c r="M16" s="113">
        <v>1.3397316497258036</v>
      </c>
      <c r="N16" s="113">
        <v>1.3197087709952331</v>
      </c>
      <c r="O16" s="113">
        <v>0.87693196240268934</v>
      </c>
      <c r="P16" s="113">
        <v>0.74469735987029184</v>
      </c>
      <c r="Q16" s="113">
        <v>0.73018549291550283</v>
      </c>
      <c r="R16" s="113">
        <v>0.48024334135076413</v>
      </c>
      <c r="S16" s="113">
        <v>0.79886908749920904</v>
      </c>
      <c r="T16" s="113">
        <v>0.77211022976992416</v>
      </c>
      <c r="U16" s="113">
        <v>0.54518886480080841</v>
      </c>
      <c r="V16" s="32"/>
      <c r="W16" s="114" t="s">
        <v>101</v>
      </c>
      <c r="X16" s="115">
        <v>1701</v>
      </c>
      <c r="Y16" s="115">
        <v>864</v>
      </c>
      <c r="Z16" s="115">
        <v>931</v>
      </c>
      <c r="AA16" s="115">
        <v>1155</v>
      </c>
      <c r="AB16" s="115">
        <v>714</v>
      </c>
      <c r="AC16" s="115">
        <v>554</v>
      </c>
      <c r="AD16" s="115">
        <v>1324</v>
      </c>
      <c r="AE16" s="115">
        <v>835</v>
      </c>
      <c r="AF16" s="115">
        <v>698</v>
      </c>
      <c r="AG16" s="32"/>
      <c r="AH16" s="114" t="s">
        <v>101</v>
      </c>
      <c r="AI16" s="115">
        <v>52158</v>
      </c>
      <c r="AJ16" s="115">
        <v>57700</v>
      </c>
      <c r="AK16" s="115">
        <v>48267</v>
      </c>
      <c r="AL16" s="115">
        <v>46716</v>
      </c>
      <c r="AM16" s="115">
        <v>40203</v>
      </c>
      <c r="AN16" s="115">
        <v>36503</v>
      </c>
      <c r="AO16" s="115">
        <v>52649</v>
      </c>
      <c r="AP16" s="115">
        <v>45149</v>
      </c>
      <c r="AQ16" s="115">
        <v>44985</v>
      </c>
    </row>
    <row r="17" spans="1:43" s="28" customFormat="1" x14ac:dyDescent="0.25">
      <c r="A17" s="112" t="s">
        <v>102</v>
      </c>
      <c r="B17" s="113">
        <v>23.043434487211979</v>
      </c>
      <c r="C17" s="113">
        <v>26.271079155373055</v>
      </c>
      <c r="D17" s="113">
        <v>17.501260344043185</v>
      </c>
      <c r="E17" s="113">
        <v>16.926319812261521</v>
      </c>
      <c r="F17" s="113">
        <v>16.397124629965347</v>
      </c>
      <c r="G17" s="113">
        <v>10.453309777820815</v>
      </c>
      <c r="H17" s="113">
        <v>17.829715992942656</v>
      </c>
      <c r="I17" s="113">
        <v>18.285209804736187</v>
      </c>
      <c r="J17" s="116">
        <v>12.289218069337604</v>
      </c>
      <c r="K17" s="32"/>
      <c r="L17" s="112" t="s">
        <v>102</v>
      </c>
      <c r="M17" s="113">
        <v>1.3409278294952711</v>
      </c>
      <c r="N17" s="113">
        <v>1.162364317253191</v>
      </c>
      <c r="O17" s="113">
        <v>1.1371027757053198</v>
      </c>
      <c r="P17" s="113">
        <v>0.75498695233216961</v>
      </c>
      <c r="Q17" s="113">
        <v>0.81072416871696318</v>
      </c>
      <c r="R17" s="113">
        <v>0.46967565623933122</v>
      </c>
      <c r="S17" s="113">
        <v>0.76939465796076834</v>
      </c>
      <c r="T17" s="113">
        <v>0.84206588633161716</v>
      </c>
      <c r="U17" s="113">
        <v>0.50629039073594151</v>
      </c>
      <c r="V17" s="32"/>
      <c r="W17" s="114" t="s">
        <v>102</v>
      </c>
      <c r="X17" s="115">
        <v>1977</v>
      </c>
      <c r="Y17" s="115">
        <v>1415</v>
      </c>
      <c r="Z17" s="115">
        <v>845</v>
      </c>
      <c r="AA17" s="115">
        <v>1045</v>
      </c>
      <c r="AB17" s="115">
        <v>885</v>
      </c>
      <c r="AC17" s="115">
        <v>562</v>
      </c>
      <c r="AD17" s="115">
        <v>1136</v>
      </c>
      <c r="AE17" s="115">
        <v>1017</v>
      </c>
      <c r="AF17" s="115">
        <v>676</v>
      </c>
      <c r="AG17" s="32"/>
      <c r="AH17" s="114" t="s">
        <v>102</v>
      </c>
      <c r="AI17" s="115">
        <v>66375</v>
      </c>
      <c r="AJ17" s="115">
        <v>80932</v>
      </c>
      <c r="AK17" s="115">
        <v>56933</v>
      </c>
      <c r="AL17" s="115">
        <v>56692</v>
      </c>
      <c r="AM17" s="115">
        <v>57163</v>
      </c>
      <c r="AN17" s="115">
        <v>44259</v>
      </c>
      <c r="AO17" s="115">
        <v>59320</v>
      </c>
      <c r="AP17" s="115">
        <v>63378</v>
      </c>
      <c r="AQ17" s="115">
        <v>51569</v>
      </c>
    </row>
    <row r="18" spans="1:43" s="28" customFormat="1" x14ac:dyDescent="0.25">
      <c r="A18" s="112" t="s">
        <v>103</v>
      </c>
      <c r="B18" s="113" t="s">
        <v>104</v>
      </c>
      <c r="C18" s="113" t="s">
        <v>104</v>
      </c>
      <c r="D18" s="113" t="s">
        <v>104</v>
      </c>
      <c r="E18" s="113" t="s">
        <v>104</v>
      </c>
      <c r="F18" s="113">
        <v>18.082649439069609</v>
      </c>
      <c r="G18" s="116">
        <v>10.372896271037289</v>
      </c>
      <c r="H18" s="113" t="s">
        <v>104</v>
      </c>
      <c r="I18" s="113">
        <v>21.068464862522148</v>
      </c>
      <c r="J18" s="116">
        <v>12.743889861480609</v>
      </c>
      <c r="K18" s="32"/>
      <c r="L18" s="112" t="s">
        <v>103</v>
      </c>
      <c r="M18" s="113" t="s">
        <v>104</v>
      </c>
      <c r="N18" s="113" t="s">
        <v>104</v>
      </c>
      <c r="O18" s="113" t="s">
        <v>104</v>
      </c>
      <c r="P18" s="113" t="s">
        <v>104</v>
      </c>
      <c r="Q18" s="113">
        <v>1.2459227131252895</v>
      </c>
      <c r="R18" s="113">
        <v>0.59321617195569087</v>
      </c>
      <c r="S18" s="113" t="s">
        <v>104</v>
      </c>
      <c r="T18" s="113">
        <v>1.1917781031165116</v>
      </c>
      <c r="U18" s="113">
        <v>0.62401454911484022</v>
      </c>
      <c r="V18" s="32"/>
      <c r="W18" s="114" t="s">
        <v>103</v>
      </c>
      <c r="X18" s="113" t="s">
        <v>104</v>
      </c>
      <c r="Y18" s="113" t="s">
        <v>104</v>
      </c>
      <c r="Z18" s="113" t="s">
        <v>104</v>
      </c>
      <c r="AA18" s="113" t="s">
        <v>104</v>
      </c>
      <c r="AB18" s="115">
        <v>498</v>
      </c>
      <c r="AC18" s="115">
        <v>359</v>
      </c>
      <c r="AD18" s="113" t="s">
        <v>104</v>
      </c>
      <c r="AE18" s="115">
        <v>598</v>
      </c>
      <c r="AF18" s="115">
        <v>467</v>
      </c>
      <c r="AG18" s="32"/>
      <c r="AH18" s="114" t="s">
        <v>103</v>
      </c>
      <c r="AI18" s="113" t="s">
        <v>104</v>
      </c>
      <c r="AJ18" s="113" t="s">
        <v>104</v>
      </c>
      <c r="AK18" s="113" t="s">
        <v>104</v>
      </c>
      <c r="AL18" s="113" t="s">
        <v>104</v>
      </c>
      <c r="AM18" s="115">
        <v>28578</v>
      </c>
      <c r="AN18" s="115">
        <v>19803</v>
      </c>
      <c r="AO18" s="113" t="s">
        <v>104</v>
      </c>
      <c r="AP18" s="115">
        <v>33056</v>
      </c>
      <c r="AQ18" s="115">
        <v>24095</v>
      </c>
    </row>
    <row r="19" spans="1:43" s="28" customFormat="1" x14ac:dyDescent="0.25">
      <c r="A19" s="112" t="s">
        <v>105</v>
      </c>
      <c r="B19" s="113">
        <v>23.647812582296474</v>
      </c>
      <c r="C19" s="113">
        <v>22.356798463678082</v>
      </c>
      <c r="D19" s="113">
        <v>17.720452512637724</v>
      </c>
      <c r="E19" s="113">
        <v>13.8828293263355</v>
      </c>
      <c r="F19" s="113">
        <v>12.635085814819666</v>
      </c>
      <c r="G19" s="113">
        <v>9.8433408778236355</v>
      </c>
      <c r="H19" s="113">
        <v>16.191427043900152</v>
      </c>
      <c r="I19" s="113">
        <v>14.525570537768468</v>
      </c>
      <c r="J19" s="116">
        <v>11.669443678601825</v>
      </c>
      <c r="K19" s="32"/>
      <c r="L19" s="112" t="s">
        <v>105</v>
      </c>
      <c r="M19" s="113">
        <v>0.98635472888544717</v>
      </c>
      <c r="N19" s="113">
        <v>1.2358604636025348</v>
      </c>
      <c r="O19" s="113">
        <v>0.7763508974661989</v>
      </c>
      <c r="P19" s="113">
        <v>0.52481298971661805</v>
      </c>
      <c r="Q19" s="113">
        <v>0.81670982513392887</v>
      </c>
      <c r="R19" s="113">
        <v>0.39285455524487461</v>
      </c>
      <c r="S19" s="113">
        <v>0.52848065233873232</v>
      </c>
      <c r="T19" s="113">
        <v>0.8783554814590292</v>
      </c>
      <c r="U19" s="113">
        <v>0.42922606158891852</v>
      </c>
      <c r="V19" s="32"/>
      <c r="W19" s="114" t="s">
        <v>105</v>
      </c>
      <c r="X19" s="115">
        <v>3691</v>
      </c>
      <c r="Y19" s="115">
        <v>1437</v>
      </c>
      <c r="Z19" s="115">
        <v>1725</v>
      </c>
      <c r="AA19" s="115">
        <v>1764</v>
      </c>
      <c r="AB19" s="115">
        <v>974</v>
      </c>
      <c r="AC19" s="115">
        <v>843</v>
      </c>
      <c r="AD19" s="115">
        <v>2081</v>
      </c>
      <c r="AE19" s="115">
        <v>1177</v>
      </c>
      <c r="AF19" s="115">
        <v>1054</v>
      </c>
      <c r="AG19" s="32"/>
      <c r="AH19" s="114" t="s">
        <v>105</v>
      </c>
      <c r="AI19" s="115">
        <v>131103</v>
      </c>
      <c r="AJ19" s="115">
        <v>130853</v>
      </c>
      <c r="AK19" s="115">
        <v>105795</v>
      </c>
      <c r="AL19" s="115">
        <v>90306</v>
      </c>
      <c r="AM19" s="115">
        <v>67508</v>
      </c>
      <c r="AN19" s="115">
        <v>57668</v>
      </c>
      <c r="AO19" s="115">
        <v>105089</v>
      </c>
      <c r="AP19" s="115">
        <v>77594</v>
      </c>
      <c r="AQ19" s="115">
        <v>68145</v>
      </c>
    </row>
    <row r="20" spans="1:43" s="28" customFormat="1" x14ac:dyDescent="0.25">
      <c r="A20" s="112" t="s">
        <v>106</v>
      </c>
      <c r="B20" s="113">
        <v>31.362746792154088</v>
      </c>
      <c r="C20" s="113">
        <v>28.422300535460764</v>
      </c>
      <c r="D20" s="113">
        <v>22.973243970658082</v>
      </c>
      <c r="E20" s="113">
        <v>20.543631775138337</v>
      </c>
      <c r="F20" s="113">
        <v>19.80022893701096</v>
      </c>
      <c r="G20" s="113">
        <v>14.248554274151637</v>
      </c>
      <c r="H20" s="113">
        <v>23.580129279864014</v>
      </c>
      <c r="I20" s="113">
        <v>22.5861998407117</v>
      </c>
      <c r="J20" s="116">
        <v>17.168277129570328</v>
      </c>
      <c r="K20" s="32"/>
      <c r="L20" s="112" t="s">
        <v>106</v>
      </c>
      <c r="M20" s="113">
        <v>1.3013031637330086</v>
      </c>
      <c r="N20" s="113">
        <v>2.0927085530563763</v>
      </c>
      <c r="O20" s="113">
        <v>0.83645766454919201</v>
      </c>
      <c r="P20" s="113">
        <v>0.86090821350128244</v>
      </c>
      <c r="Q20" s="113">
        <v>0.98271194327307387</v>
      </c>
      <c r="R20" s="113">
        <v>0.60888707513970142</v>
      </c>
      <c r="S20" s="113">
        <v>0.88252279963054525</v>
      </c>
      <c r="T20" s="113">
        <v>1.0475253995842577</v>
      </c>
      <c r="U20" s="113">
        <v>0.64647848236300731</v>
      </c>
      <c r="V20" s="32"/>
      <c r="W20" s="114" t="s">
        <v>106</v>
      </c>
      <c r="X20" s="115">
        <v>2344</v>
      </c>
      <c r="Y20" s="115">
        <v>1272</v>
      </c>
      <c r="Z20" s="115">
        <v>1230</v>
      </c>
      <c r="AA20" s="115">
        <v>1534</v>
      </c>
      <c r="AB20" s="115">
        <v>1061</v>
      </c>
      <c r="AC20" s="115">
        <v>782</v>
      </c>
      <c r="AD20" s="115">
        <v>1800</v>
      </c>
      <c r="AE20" s="115">
        <v>1257</v>
      </c>
      <c r="AF20" s="115">
        <v>975</v>
      </c>
      <c r="AG20" s="32"/>
      <c r="AH20" s="114" t="s">
        <v>106</v>
      </c>
      <c r="AI20" s="115">
        <v>78044</v>
      </c>
      <c r="AJ20" s="115">
        <v>78877</v>
      </c>
      <c r="AK20" s="115">
        <v>65298</v>
      </c>
      <c r="AL20" s="115">
        <v>62111</v>
      </c>
      <c r="AM20" s="115">
        <v>63136</v>
      </c>
      <c r="AN20" s="115">
        <v>51545</v>
      </c>
      <c r="AO20" s="115">
        <v>71025</v>
      </c>
      <c r="AP20" s="115">
        <v>71748</v>
      </c>
      <c r="AQ20" s="115">
        <v>61653</v>
      </c>
    </row>
    <row r="21" spans="1:43" s="28" customFormat="1" x14ac:dyDescent="0.25">
      <c r="A21" s="112" t="s">
        <v>107</v>
      </c>
      <c r="B21" s="113">
        <v>25.274054364367011</v>
      </c>
      <c r="C21" s="113">
        <v>21.064212842568512</v>
      </c>
      <c r="D21" s="113">
        <v>17.628916544047353</v>
      </c>
      <c r="E21" s="113">
        <v>15.377320581853251</v>
      </c>
      <c r="F21" s="113">
        <v>16.398388777430441</v>
      </c>
      <c r="G21" s="113">
        <v>13.448844324742373</v>
      </c>
      <c r="H21" s="113">
        <v>18.19383437437034</v>
      </c>
      <c r="I21" s="113">
        <v>18.163284508985981</v>
      </c>
      <c r="J21" s="116">
        <v>15.871202850072066</v>
      </c>
      <c r="K21" s="32"/>
      <c r="L21" s="112" t="s">
        <v>107</v>
      </c>
      <c r="M21" s="113">
        <v>3.614907848826586</v>
      </c>
      <c r="N21" s="113">
        <v>1.4935724017559751</v>
      </c>
      <c r="O21" s="113">
        <v>1.0145602095482722</v>
      </c>
      <c r="P21" s="113">
        <v>1.144416712190768</v>
      </c>
      <c r="Q21" s="113">
        <v>1.2626033573132296</v>
      </c>
      <c r="R21" s="113">
        <v>0.6077865369410872</v>
      </c>
      <c r="S21" s="113">
        <v>1.1392196251106237</v>
      </c>
      <c r="T21" s="113">
        <v>1.327636036195307</v>
      </c>
      <c r="U21" s="113">
        <v>0.66622133000336392</v>
      </c>
      <c r="V21" s="32"/>
      <c r="W21" s="114" t="s">
        <v>107</v>
      </c>
      <c r="X21" s="115">
        <v>802</v>
      </c>
      <c r="Y21" s="115">
        <v>955</v>
      </c>
      <c r="Z21" s="115">
        <v>715</v>
      </c>
      <c r="AA21" s="115">
        <v>662</v>
      </c>
      <c r="AB21" s="115">
        <v>601</v>
      </c>
      <c r="AC21" s="115">
        <v>566</v>
      </c>
      <c r="AD21" s="115">
        <v>801</v>
      </c>
      <c r="AE21" s="115">
        <v>687</v>
      </c>
      <c r="AF21" s="115">
        <v>686</v>
      </c>
      <c r="AG21" s="32"/>
      <c r="AH21" s="114" t="s">
        <v>107</v>
      </c>
      <c r="AI21" s="115">
        <v>27736</v>
      </c>
      <c r="AJ21" s="115">
        <v>24219</v>
      </c>
      <c r="AK21" s="115">
        <v>21206</v>
      </c>
      <c r="AL21" s="115">
        <v>19134</v>
      </c>
      <c r="AM21" s="115">
        <v>21088</v>
      </c>
      <c r="AN21" s="115">
        <v>19824</v>
      </c>
      <c r="AO21" s="115">
        <v>22574</v>
      </c>
      <c r="AP21" s="115">
        <v>23164</v>
      </c>
      <c r="AQ21" s="115">
        <v>23344</v>
      </c>
    </row>
    <row r="22" spans="1:43" s="28" customFormat="1" x14ac:dyDescent="0.25">
      <c r="A22" s="112" t="s">
        <v>108</v>
      </c>
      <c r="B22" s="113">
        <v>28.781060115222303</v>
      </c>
      <c r="C22" s="113">
        <v>23.804723850688255</v>
      </c>
      <c r="D22" s="113">
        <v>20.987182701222835</v>
      </c>
      <c r="E22" s="113">
        <v>16.668285067636713</v>
      </c>
      <c r="F22" s="113">
        <v>17.856277352492551</v>
      </c>
      <c r="G22" s="113">
        <v>14.408349592969671</v>
      </c>
      <c r="H22" s="113">
        <v>18.451639061162584</v>
      </c>
      <c r="I22" s="113">
        <v>20.648262738842114</v>
      </c>
      <c r="J22" s="116">
        <v>17.550069114283414</v>
      </c>
      <c r="K22" s="32"/>
      <c r="L22" s="112" t="s">
        <v>108</v>
      </c>
      <c r="M22" s="113">
        <v>1.675691949456803</v>
      </c>
      <c r="N22" s="113">
        <v>1.3412083978680358</v>
      </c>
      <c r="O22" s="113">
        <v>1.0543421391482393</v>
      </c>
      <c r="P22" s="113">
        <v>0.84033954156286161</v>
      </c>
      <c r="Q22" s="113">
        <v>0.93396563491787365</v>
      </c>
      <c r="R22" s="113">
        <v>0.64171646202555144</v>
      </c>
      <c r="S22" s="113">
        <v>0.8797070825744584</v>
      </c>
      <c r="T22" s="113">
        <v>1.0566173105678696</v>
      </c>
      <c r="U22" s="113">
        <v>0.680370894051604</v>
      </c>
      <c r="V22" s="32"/>
      <c r="W22" s="114" t="s">
        <v>108</v>
      </c>
      <c r="X22" s="115">
        <v>1796</v>
      </c>
      <c r="Y22" s="115">
        <v>1226</v>
      </c>
      <c r="Z22" s="115">
        <v>931</v>
      </c>
      <c r="AA22" s="115">
        <v>1200</v>
      </c>
      <c r="AB22" s="115">
        <v>802</v>
      </c>
      <c r="AC22" s="115">
        <v>617</v>
      </c>
      <c r="AD22" s="115">
        <v>1372</v>
      </c>
      <c r="AE22" s="115">
        <v>944</v>
      </c>
      <c r="AF22" s="115">
        <v>781</v>
      </c>
      <c r="AG22" s="32"/>
      <c r="AH22" s="114" t="s">
        <v>108</v>
      </c>
      <c r="AI22" s="115">
        <v>65744</v>
      </c>
      <c r="AJ22" s="115">
        <v>59040</v>
      </c>
      <c r="AK22" s="115">
        <v>52741</v>
      </c>
      <c r="AL22" s="115">
        <v>44630</v>
      </c>
      <c r="AM22" s="115">
        <v>50104</v>
      </c>
      <c r="AN22" s="115">
        <v>46744</v>
      </c>
      <c r="AO22" s="115">
        <v>49150</v>
      </c>
      <c r="AP22" s="115">
        <v>57728</v>
      </c>
      <c r="AQ22" s="115">
        <v>56626</v>
      </c>
    </row>
    <row r="23" spans="1:43" s="28" customFormat="1" x14ac:dyDescent="0.25">
      <c r="A23" s="112" t="s">
        <v>109</v>
      </c>
      <c r="B23" s="113">
        <v>25.853082215581345</v>
      </c>
      <c r="C23" s="113">
        <v>22.798615831428044</v>
      </c>
      <c r="D23" s="113">
        <v>18.227173946313243</v>
      </c>
      <c r="E23" s="113">
        <v>16.48153449756656</v>
      </c>
      <c r="F23" s="113">
        <v>15.244898524240662</v>
      </c>
      <c r="G23" s="113">
        <v>10.51205635329179</v>
      </c>
      <c r="H23" s="113">
        <v>17.906343978232851</v>
      </c>
      <c r="I23" s="113">
        <v>17.015050167224079</v>
      </c>
      <c r="J23" s="116">
        <v>11.502613669987179</v>
      </c>
      <c r="K23" s="32"/>
      <c r="L23" s="112" t="s">
        <v>109</v>
      </c>
      <c r="M23" s="113">
        <v>3.2659838001958459</v>
      </c>
      <c r="N23" s="113">
        <v>1.6020736533395554</v>
      </c>
      <c r="O23" s="113">
        <v>1.2592961115131882</v>
      </c>
      <c r="P23" s="113">
        <v>1.6216939163672863</v>
      </c>
      <c r="Q23" s="113">
        <v>1.1224781134504065</v>
      </c>
      <c r="R23" s="113">
        <v>1.0005955433507701</v>
      </c>
      <c r="S23" s="113">
        <v>1.7108256775455415</v>
      </c>
      <c r="T23" s="113">
        <v>1.2064006829733342</v>
      </c>
      <c r="U23" s="113">
        <v>1.0367901537790076</v>
      </c>
      <c r="V23" s="32"/>
      <c r="W23" s="114" t="s">
        <v>109</v>
      </c>
      <c r="X23" s="115">
        <v>297</v>
      </c>
      <c r="Y23" s="115">
        <v>670</v>
      </c>
      <c r="Z23" s="115">
        <v>359</v>
      </c>
      <c r="AA23" s="115">
        <v>202</v>
      </c>
      <c r="AB23" s="115">
        <v>274</v>
      </c>
      <c r="AC23" s="115">
        <v>165</v>
      </c>
      <c r="AD23" s="115">
        <v>220</v>
      </c>
      <c r="AE23" s="115">
        <v>304</v>
      </c>
      <c r="AF23" s="115">
        <v>184</v>
      </c>
      <c r="AG23" s="32"/>
      <c r="AH23" s="114" t="s">
        <v>109</v>
      </c>
      <c r="AI23" s="115">
        <v>7440</v>
      </c>
      <c r="AJ23" s="115">
        <v>7379</v>
      </c>
      <c r="AK23" s="115">
        <v>5955</v>
      </c>
      <c r="AL23" s="115">
        <v>5757</v>
      </c>
      <c r="AM23" s="115">
        <v>5506</v>
      </c>
      <c r="AN23" s="115">
        <v>4268</v>
      </c>
      <c r="AO23" s="115">
        <v>6252</v>
      </c>
      <c r="AP23" s="115">
        <v>6105</v>
      </c>
      <c r="AQ23" s="115">
        <v>4665</v>
      </c>
    </row>
    <row r="24" spans="1:43" s="28" customFormat="1" x14ac:dyDescent="0.25">
      <c r="A24" s="112" t="s">
        <v>110</v>
      </c>
      <c r="B24" s="113">
        <v>13.928774748560945</v>
      </c>
      <c r="C24" s="113">
        <v>10.844467996517658</v>
      </c>
      <c r="D24" s="113">
        <v>9.8848048354494971</v>
      </c>
      <c r="E24" s="113">
        <v>6.5841481173288958</v>
      </c>
      <c r="F24" s="113">
        <v>7.6111729474744259</v>
      </c>
      <c r="G24" s="113">
        <v>4.3587922362184184</v>
      </c>
      <c r="H24" s="113">
        <v>6.7730262013292046</v>
      </c>
      <c r="I24" s="113">
        <v>7.9539396524149693</v>
      </c>
      <c r="J24" s="116">
        <v>5.0849445185500066</v>
      </c>
      <c r="K24" s="32"/>
      <c r="L24" s="112" t="s">
        <v>110</v>
      </c>
      <c r="M24" s="113">
        <v>3.0310685132280453</v>
      </c>
      <c r="N24" s="113">
        <v>1.2316794359832133</v>
      </c>
      <c r="O24" s="113">
        <v>1.1901383865166004</v>
      </c>
      <c r="P24" s="113">
        <v>0.70775275043118679</v>
      </c>
      <c r="Q24" s="113">
        <v>0.67607938763661646</v>
      </c>
      <c r="R24" s="113">
        <v>0.50645443398261181</v>
      </c>
      <c r="S24" s="113">
        <v>0.7374826661078715</v>
      </c>
      <c r="T24" s="113">
        <v>0.70602039810070427</v>
      </c>
      <c r="U24" s="113">
        <v>0.55266213869459346</v>
      </c>
      <c r="V24" s="32"/>
      <c r="W24" s="114" t="s">
        <v>110</v>
      </c>
      <c r="X24" s="115">
        <v>107</v>
      </c>
      <c r="Y24" s="115">
        <v>177</v>
      </c>
      <c r="Z24" s="115">
        <v>194</v>
      </c>
      <c r="AA24" s="115">
        <v>173</v>
      </c>
      <c r="AB24" s="115">
        <v>173</v>
      </c>
      <c r="AC24" s="115">
        <v>94</v>
      </c>
      <c r="AD24" s="115">
        <v>186</v>
      </c>
      <c r="AE24" s="115">
        <v>182</v>
      </c>
      <c r="AF24" s="115">
        <v>110</v>
      </c>
      <c r="AG24" s="32"/>
      <c r="AH24" s="114" t="s">
        <v>110</v>
      </c>
      <c r="AI24" s="115">
        <v>6606</v>
      </c>
      <c r="AJ24" s="115">
        <v>5730</v>
      </c>
      <c r="AK24" s="115">
        <v>5037</v>
      </c>
      <c r="AL24" s="115">
        <v>3798</v>
      </c>
      <c r="AM24" s="115">
        <v>4308</v>
      </c>
      <c r="AN24" s="115">
        <v>3007</v>
      </c>
      <c r="AO24" s="115">
        <v>3893</v>
      </c>
      <c r="AP24" s="115">
        <v>4476</v>
      </c>
      <c r="AQ24" s="115">
        <v>3469</v>
      </c>
    </row>
    <row r="25" spans="1:43" s="28" customFormat="1" ht="15.75" thickBot="1" x14ac:dyDescent="0.3">
      <c r="A25" s="104" t="s">
        <v>91</v>
      </c>
      <c r="B25" s="117">
        <f>'23'!B9</f>
        <v>21.688072373894414</v>
      </c>
      <c r="C25" s="117">
        <f>'23'!C9</f>
        <v>19.048641668708356</v>
      </c>
      <c r="D25" s="117">
        <f>'23'!D9</f>
        <v>15.581676906223327</v>
      </c>
      <c r="E25" s="117">
        <f>'23'!E9</f>
        <v>14.285203579444328</v>
      </c>
      <c r="F25" s="117">
        <f>'23'!F9</f>
        <v>14.281886837264029</v>
      </c>
      <c r="G25" s="117">
        <f>'23'!G9</f>
        <v>11.453805135966046</v>
      </c>
      <c r="H25" s="117">
        <f>'23'!H9</f>
        <v>16.030052491066002</v>
      </c>
      <c r="I25" s="117">
        <f>'23'!I9</f>
        <v>16.300281765918452</v>
      </c>
      <c r="J25" s="117">
        <f>'23'!J9</f>
        <v>13.407416014291732</v>
      </c>
      <c r="K25" s="32"/>
      <c r="L25" s="104" t="s">
        <v>91</v>
      </c>
      <c r="M25" s="117">
        <f>'23'!M9</f>
        <v>0.40516484603324221</v>
      </c>
      <c r="N25" s="117">
        <f>'23'!N9</f>
        <v>0.47886356625296644</v>
      </c>
      <c r="O25" s="117">
        <f>'23'!O9</f>
        <v>0.31606220776822147</v>
      </c>
      <c r="P25" s="117">
        <f>'23'!P9</f>
        <v>0.23670203300701653</v>
      </c>
      <c r="Q25" s="117">
        <f>'23'!Q9</f>
        <v>0.27885709078214987</v>
      </c>
      <c r="R25" s="117">
        <f>'23'!R9</f>
        <v>0.1801216114886473</v>
      </c>
      <c r="S25" s="117">
        <f>'23'!S9</f>
        <v>0.24890979120840243</v>
      </c>
      <c r="T25" s="117">
        <f>'23'!T9</f>
        <v>0.29690735736669194</v>
      </c>
      <c r="U25" s="117">
        <f>'23'!U9</f>
        <v>0.19041021306398712</v>
      </c>
      <c r="V25" s="32"/>
      <c r="W25" s="104" t="s">
        <v>91</v>
      </c>
      <c r="X25" s="118">
        <f>'25'!X11</f>
        <v>20068</v>
      </c>
      <c r="Y25" s="118">
        <f>'25'!Y11</f>
        <v>13209</v>
      </c>
      <c r="Z25" s="118">
        <f>'25'!Z11</f>
        <v>11584</v>
      </c>
      <c r="AA25" s="118">
        <f>'25'!AA11</f>
        <v>13639</v>
      </c>
      <c r="AB25" s="118">
        <f>'25'!AB11</f>
        <v>10716</v>
      </c>
      <c r="AC25" s="118">
        <f>'25'!AC11</f>
        <v>9191</v>
      </c>
      <c r="AD25" s="118">
        <f>'25'!AD11</f>
        <v>15520</v>
      </c>
      <c r="AE25" s="118">
        <f>'25'!AE11</f>
        <v>12392</v>
      </c>
      <c r="AF25" s="118">
        <f>'25'!AF11</f>
        <v>11037</v>
      </c>
      <c r="AG25" s="32"/>
      <c r="AH25" s="104" t="s">
        <v>91</v>
      </c>
      <c r="AI25" s="167">
        <f>'24'!$AI$11</f>
        <v>998179</v>
      </c>
      <c r="AJ25" s="167">
        <f>'24'!$AJ$11</f>
        <v>957087</v>
      </c>
      <c r="AK25" s="167">
        <f>'24'!$AK$11</f>
        <v>811454</v>
      </c>
      <c r="AL25" s="167">
        <f>'24'!$AL$11</f>
        <v>787197</v>
      </c>
      <c r="AM25" s="167">
        <f>'24'!$AM$11</f>
        <v>826247</v>
      </c>
      <c r="AN25" s="167">
        <f>'24'!$AN$11</f>
        <v>793770</v>
      </c>
      <c r="AO25" s="167">
        <f>'24'!$AO$11</f>
        <v>877894</v>
      </c>
      <c r="AP25" s="167">
        <f>'24'!$AP$11</f>
        <v>937987</v>
      </c>
      <c r="AQ25" s="167">
        <f>'24'!$AQ$11</f>
        <v>923114</v>
      </c>
    </row>
    <row r="26" spans="1:43" x14ac:dyDescent="0.25">
      <c r="A26" s="119" t="s">
        <v>82</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row>
    <row r="27" spans="1:43" x14ac:dyDescent="0.25">
      <c r="A27" s="39" t="s">
        <v>83</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row>
    <row r="28" spans="1:43" x14ac:dyDescent="0.25">
      <c r="A28" s="306" t="s">
        <v>111</v>
      </c>
      <c r="B28" s="306"/>
      <c r="C28" s="306"/>
      <c r="D28" s="306"/>
      <c r="E28" s="306"/>
      <c r="F28" s="306"/>
      <c r="G28" s="306"/>
      <c r="H28" s="306"/>
      <c r="I28" s="306"/>
      <c r="J28" s="306"/>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row>
    <row r="29" spans="1:43" x14ac:dyDescent="0.25">
      <c r="A29" s="306"/>
      <c r="B29" s="306"/>
      <c r="C29" s="306"/>
      <c r="D29" s="306"/>
      <c r="E29" s="306"/>
      <c r="F29" s="306"/>
      <c r="G29" s="306"/>
      <c r="H29" s="306"/>
      <c r="I29" s="306"/>
      <c r="J29" s="306"/>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row>
    <row r="30" spans="1:43" x14ac:dyDescent="0.25">
      <c r="A30" s="39" t="s">
        <v>84</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row>
  </sheetData>
  <mergeCells count="17">
    <mergeCell ref="AH6:AQ6"/>
    <mergeCell ref="AH7:AH8"/>
    <mergeCell ref="AI7:AN7"/>
    <mergeCell ref="AO7:AQ7"/>
    <mergeCell ref="S7:U7"/>
    <mergeCell ref="W7:W8"/>
    <mergeCell ref="X7:AC7"/>
    <mergeCell ref="AD7:AF7"/>
    <mergeCell ref="A28:J29"/>
    <mergeCell ref="A6:J6"/>
    <mergeCell ref="L6:U6"/>
    <mergeCell ref="W6:AF6"/>
    <mergeCell ref="A7:A8"/>
    <mergeCell ref="B7:G7"/>
    <mergeCell ref="H7:J7"/>
    <mergeCell ref="L7:L8"/>
    <mergeCell ref="M7:R7"/>
  </mergeCells>
  <phoneticPr fontId="0" type="noConversion"/>
  <hyperlinks>
    <hyperlink ref="A1" location="'Índice '!A1" display="Índice" xr:uid="{00000000-0004-0000-1B00-000000000000}"/>
  </hyperlinks>
  <pageMargins left="0.7" right="0.7" top="0.75" bottom="0.75" header="0.3" footer="0.3"/>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6"/>
  <sheetViews>
    <sheetView zoomScaleNormal="100" workbookViewId="0">
      <selection activeCell="A2" sqref="A2"/>
    </sheetView>
  </sheetViews>
  <sheetFormatPr baseColWidth="10" defaultColWidth="11.42578125" defaultRowHeight="15" x14ac:dyDescent="0.25"/>
  <cols>
    <col min="1" max="1" width="14.7109375" style="1" bestFit="1" customWidth="1"/>
    <col min="2" max="3" width="11.42578125" style="1"/>
    <col min="4" max="4" width="11.42578125" style="1" customWidth="1"/>
    <col min="5" max="5" width="4.28515625" style="1" customWidth="1"/>
    <col min="6" max="6" width="12.7109375" style="1" customWidth="1"/>
    <col min="7" max="9" width="11.42578125" style="1" customWidth="1"/>
    <col min="10" max="10" width="3.85546875" style="1" customWidth="1"/>
    <col min="11" max="11" width="12.42578125" style="1" customWidth="1"/>
    <col min="12" max="14" width="11.42578125" style="1" customWidth="1"/>
    <col min="15" max="15" width="4.140625" style="1" customWidth="1"/>
    <col min="16" max="16" width="12.42578125" style="1" bestFit="1" customWidth="1"/>
    <col min="17" max="18" width="11.42578125" style="1" customWidth="1"/>
    <col min="19" max="19" width="14.28515625" style="1" customWidth="1"/>
    <col min="20" max="21" width="11.42578125" style="1" customWidth="1"/>
    <col min="22" max="22" width="6.42578125" style="1" bestFit="1" customWidth="1"/>
    <col min="23" max="16384" width="11.42578125" style="1"/>
  </cols>
  <sheetData>
    <row r="1" spans="1:32"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32" s="3" customFormat="1" x14ac:dyDescent="0.25">
      <c r="A2" s="87" t="s">
        <v>176</v>
      </c>
      <c r="B2" s="87"/>
      <c r="C2" s="87"/>
      <c r="D2" s="87"/>
      <c r="E2" s="87"/>
      <c r="F2" s="87"/>
      <c r="G2" s="87"/>
      <c r="H2" s="87"/>
      <c r="I2" s="87"/>
      <c r="J2" s="90"/>
      <c r="K2" s="90"/>
      <c r="L2" s="90"/>
      <c r="M2" s="90"/>
      <c r="N2" s="90"/>
      <c r="O2" s="90"/>
      <c r="P2" s="90"/>
      <c r="Q2" s="90"/>
      <c r="R2" s="90"/>
      <c r="S2" s="90"/>
      <c r="T2" s="90"/>
      <c r="U2" s="90"/>
      <c r="V2" s="90"/>
      <c r="W2" s="90"/>
      <c r="X2" s="90"/>
      <c r="Y2" s="90"/>
      <c r="Z2" s="90"/>
      <c r="AA2" s="90"/>
      <c r="AB2" s="90"/>
      <c r="AC2" s="90"/>
      <c r="AD2" s="90"/>
      <c r="AE2" s="90"/>
      <c r="AF2" s="90"/>
    </row>
    <row r="3" spans="1:32" s="3" customFormat="1" x14ac:dyDescent="0.25">
      <c r="A3" s="88" t="s">
        <v>173</v>
      </c>
      <c r="B3" s="54"/>
      <c r="C3" s="54"/>
      <c r="D3" s="54"/>
      <c r="E3" s="54"/>
      <c r="F3" s="54"/>
      <c r="G3" s="54"/>
      <c r="H3" s="54"/>
      <c r="I3" s="54"/>
      <c r="J3" s="90"/>
      <c r="K3" s="90"/>
      <c r="L3" s="90"/>
      <c r="M3" s="90"/>
      <c r="N3" s="90"/>
      <c r="O3" s="90"/>
      <c r="P3" s="90"/>
      <c r="Q3" s="90"/>
      <c r="R3" s="90"/>
      <c r="S3" s="90"/>
      <c r="T3" s="90"/>
      <c r="U3" s="90"/>
      <c r="V3" s="90"/>
      <c r="W3" s="90"/>
      <c r="X3" s="90"/>
      <c r="Y3" s="90"/>
      <c r="Z3" s="90"/>
      <c r="AA3" s="90"/>
      <c r="AB3" s="90"/>
      <c r="AC3" s="90"/>
      <c r="AD3" s="90"/>
      <c r="AE3" s="90"/>
      <c r="AF3" s="90"/>
    </row>
    <row r="4" spans="1:32" s="3" customFormat="1" x14ac:dyDescent="0.25">
      <c r="A4" s="89"/>
      <c r="B4" s="90"/>
      <c r="C4" s="90"/>
      <c r="D4" s="90"/>
      <c r="E4" s="90"/>
      <c r="F4" s="90"/>
      <c r="G4" s="90"/>
      <c r="H4" s="90"/>
      <c r="I4" s="90"/>
      <c r="J4" s="90"/>
      <c r="K4" s="90"/>
      <c r="L4" s="90"/>
      <c r="M4" s="90"/>
      <c r="N4" s="90"/>
      <c r="O4" s="90"/>
      <c r="P4" s="90"/>
      <c r="Q4" s="90"/>
      <c r="R4" s="90"/>
      <c r="S4" s="90"/>
      <c r="T4" s="90"/>
      <c r="U4" s="32"/>
      <c r="V4" s="32"/>
      <c r="W4" s="32"/>
      <c r="X4" s="32"/>
      <c r="Y4" s="32"/>
      <c r="Z4" s="32"/>
      <c r="AA4" s="32"/>
      <c r="AB4" s="90"/>
      <c r="AC4" s="90"/>
      <c r="AD4" s="90"/>
      <c r="AE4" s="90"/>
      <c r="AF4" s="90"/>
    </row>
    <row r="6" spans="1:32" x14ac:dyDescent="0.25">
      <c r="A6" s="311" t="s">
        <v>73</v>
      </c>
      <c r="B6" s="303"/>
      <c r="C6" s="303"/>
      <c r="D6" s="303"/>
      <c r="E6" s="32"/>
      <c r="F6" s="303" t="s">
        <v>74</v>
      </c>
      <c r="G6" s="303"/>
      <c r="H6" s="303"/>
      <c r="I6" s="303"/>
      <c r="J6" s="32"/>
      <c r="K6" s="303" t="s">
        <v>87</v>
      </c>
      <c r="L6" s="303"/>
      <c r="M6" s="303"/>
      <c r="N6" s="303"/>
      <c r="O6" s="32"/>
      <c r="P6" s="303" t="s">
        <v>93</v>
      </c>
      <c r="Q6" s="303"/>
      <c r="R6" s="303"/>
      <c r="S6" s="303"/>
      <c r="T6" s="32"/>
      <c r="U6" s="32"/>
      <c r="V6" s="32"/>
      <c r="W6" s="32"/>
      <c r="X6" s="32"/>
      <c r="Y6" s="32"/>
      <c r="Z6" s="32"/>
      <c r="AA6" s="32"/>
      <c r="AB6" s="32"/>
      <c r="AC6" s="32"/>
      <c r="AD6" s="32"/>
      <c r="AE6" s="32"/>
      <c r="AF6" s="32"/>
    </row>
    <row r="7" spans="1:32" s="28" customFormat="1" ht="15.75" thickBot="1" x14ac:dyDescent="0.3">
      <c r="A7" s="120" t="s">
        <v>15</v>
      </c>
      <c r="B7" s="121">
        <v>2015</v>
      </c>
      <c r="C7" s="121">
        <v>2017</v>
      </c>
      <c r="D7" s="121">
        <v>2022</v>
      </c>
      <c r="E7" s="32"/>
      <c r="F7" s="120" t="s">
        <v>15</v>
      </c>
      <c r="G7" s="121">
        <v>2015</v>
      </c>
      <c r="H7" s="121">
        <v>2017</v>
      </c>
      <c r="I7" s="121">
        <v>2022</v>
      </c>
      <c r="J7" s="32"/>
      <c r="K7" s="120" t="s">
        <v>15</v>
      </c>
      <c r="L7" s="121">
        <v>2015</v>
      </c>
      <c r="M7" s="121">
        <v>2017</v>
      </c>
      <c r="N7" s="121">
        <v>2022</v>
      </c>
      <c r="O7" s="32"/>
      <c r="P7" s="120" t="s">
        <v>15</v>
      </c>
      <c r="Q7" s="121">
        <v>2015</v>
      </c>
      <c r="R7" s="121">
        <v>2017</v>
      </c>
      <c r="S7" s="121">
        <v>2022</v>
      </c>
      <c r="T7" s="32"/>
      <c r="U7" s="32"/>
      <c r="V7" s="32"/>
      <c r="W7" s="32"/>
      <c r="X7" s="32"/>
      <c r="Y7" s="32"/>
      <c r="Z7" s="32"/>
      <c r="AA7" s="32"/>
      <c r="AB7" s="32"/>
      <c r="AC7" s="32"/>
      <c r="AD7" s="32"/>
      <c r="AE7" s="32"/>
      <c r="AF7" s="32"/>
    </row>
    <row r="8" spans="1:32" s="28" customFormat="1" x14ac:dyDescent="0.25">
      <c r="A8" s="114" t="s">
        <v>114</v>
      </c>
      <c r="B8" s="116">
        <v>13.368534631189879</v>
      </c>
      <c r="C8" s="116">
        <v>15.539182027128707</v>
      </c>
      <c r="D8" s="116">
        <v>13.96868007282665</v>
      </c>
      <c r="E8" s="32"/>
      <c r="F8" s="114" t="s">
        <v>114</v>
      </c>
      <c r="G8" s="116">
        <v>1.0303676182532875</v>
      </c>
      <c r="H8" s="116">
        <v>1.1140432788121224</v>
      </c>
      <c r="I8" s="116">
        <v>0.74800450307970268</v>
      </c>
      <c r="J8" s="32"/>
      <c r="K8" s="114" t="s">
        <v>114</v>
      </c>
      <c r="L8" s="115">
        <v>981</v>
      </c>
      <c r="M8" s="115">
        <v>790</v>
      </c>
      <c r="N8" s="115">
        <v>719</v>
      </c>
      <c r="O8" s="32"/>
      <c r="P8" s="114" t="s">
        <v>114</v>
      </c>
      <c r="Q8" s="115">
        <v>58232</v>
      </c>
      <c r="R8" s="115">
        <v>75586</v>
      </c>
      <c r="S8" s="115">
        <v>75035</v>
      </c>
      <c r="T8" s="32"/>
      <c r="U8" s="32"/>
      <c r="V8" s="32"/>
      <c r="W8" s="32"/>
      <c r="X8" s="32"/>
      <c r="Y8" s="32"/>
      <c r="Z8" s="32"/>
      <c r="AA8" s="32"/>
      <c r="AB8" s="32"/>
      <c r="AC8" s="32"/>
      <c r="AD8" s="32"/>
      <c r="AE8" s="32"/>
      <c r="AF8" s="32"/>
    </row>
    <row r="9" spans="1:32" s="28" customFormat="1" x14ac:dyDescent="0.25">
      <c r="A9" s="114" t="s">
        <v>115</v>
      </c>
      <c r="B9" s="116">
        <v>11.529141527058897</v>
      </c>
      <c r="C9" s="116">
        <v>11.962976521397447</v>
      </c>
      <c r="D9" s="116">
        <v>10.506506478408035</v>
      </c>
      <c r="E9" s="108"/>
      <c r="F9" s="114" t="s">
        <v>115</v>
      </c>
      <c r="G9" s="116">
        <v>0.34643494024996574</v>
      </c>
      <c r="H9" s="116">
        <v>0.43508590875438968</v>
      </c>
      <c r="I9" s="116">
        <v>0.36594280184196876</v>
      </c>
      <c r="J9" s="108"/>
      <c r="K9" s="114" t="s">
        <v>115</v>
      </c>
      <c r="L9" s="115">
        <v>2890</v>
      </c>
      <c r="M9" s="115">
        <v>2214</v>
      </c>
      <c r="N9" s="115">
        <v>2107</v>
      </c>
      <c r="O9" s="108"/>
      <c r="P9" s="114" t="s">
        <v>115</v>
      </c>
      <c r="Q9" s="115">
        <v>188219</v>
      </c>
      <c r="R9" s="115">
        <v>204896</v>
      </c>
      <c r="S9" s="115">
        <v>224575</v>
      </c>
      <c r="T9" s="108"/>
      <c r="U9" s="108"/>
      <c r="V9" s="32"/>
      <c r="W9" s="32"/>
      <c r="X9" s="108"/>
      <c r="Y9" s="108"/>
      <c r="Z9" s="108"/>
      <c r="AA9" s="108"/>
      <c r="AB9" s="108"/>
      <c r="AC9" s="108"/>
      <c r="AD9" s="108"/>
      <c r="AE9" s="108"/>
      <c r="AF9" s="108"/>
    </row>
    <row r="10" spans="1:32" s="28" customFormat="1" x14ac:dyDescent="0.25">
      <c r="A10" s="114" t="s">
        <v>116</v>
      </c>
      <c r="B10" s="116">
        <v>16.745277406004259</v>
      </c>
      <c r="C10" s="116">
        <v>16.031943885509783</v>
      </c>
      <c r="D10" s="116">
        <v>12.406734432330893</v>
      </c>
      <c r="E10" s="108"/>
      <c r="F10" s="114" t="s">
        <v>116</v>
      </c>
      <c r="G10" s="116">
        <v>0.35187287489448649</v>
      </c>
      <c r="H10" s="116">
        <v>0.36696910813634998</v>
      </c>
      <c r="I10" s="116">
        <v>0.2951489971220253</v>
      </c>
      <c r="J10" s="108"/>
      <c r="K10" s="114" t="s">
        <v>116</v>
      </c>
      <c r="L10" s="115">
        <v>5066</v>
      </c>
      <c r="M10" s="115">
        <v>3680</v>
      </c>
      <c r="N10" s="115">
        <v>2906</v>
      </c>
      <c r="O10" s="108"/>
      <c r="P10" s="114" t="s">
        <v>116</v>
      </c>
      <c r="Q10" s="115">
        <v>295523</v>
      </c>
      <c r="R10" s="115">
        <v>286432</v>
      </c>
      <c r="S10" s="115">
        <v>254412</v>
      </c>
      <c r="T10" s="108"/>
      <c r="U10" s="108"/>
      <c r="V10" s="32"/>
      <c r="W10" s="32"/>
      <c r="X10" s="108"/>
      <c r="Y10" s="108"/>
      <c r="Z10" s="108"/>
      <c r="AA10" s="108"/>
      <c r="AB10" s="108"/>
      <c r="AC10" s="108"/>
      <c r="AD10" s="108"/>
      <c r="AE10" s="108"/>
      <c r="AF10" s="108"/>
    </row>
    <row r="11" spans="1:32" s="28" customFormat="1" x14ac:dyDescent="0.25">
      <c r="A11" s="114" t="s">
        <v>117</v>
      </c>
      <c r="B11" s="116">
        <v>20.430354190638276</v>
      </c>
      <c r="C11" s="116">
        <v>20.981491858125167</v>
      </c>
      <c r="D11" s="116">
        <v>17.090520135393565</v>
      </c>
      <c r="E11" s="108"/>
      <c r="F11" s="114" t="s">
        <v>117</v>
      </c>
      <c r="G11" s="116">
        <v>0.36707024945410666</v>
      </c>
      <c r="H11" s="116">
        <v>0.39843932192552184</v>
      </c>
      <c r="I11" s="116">
        <v>0.2931553092845452</v>
      </c>
      <c r="J11" s="108"/>
      <c r="K11" s="114" t="s">
        <v>117</v>
      </c>
      <c r="L11" s="115">
        <v>6578</v>
      </c>
      <c r="M11" s="115">
        <v>5708</v>
      </c>
      <c r="N11" s="115">
        <v>5305</v>
      </c>
      <c r="O11" s="108"/>
      <c r="P11" s="114" t="s">
        <v>117</v>
      </c>
      <c r="Q11" s="115">
        <v>335760</v>
      </c>
      <c r="R11" s="115">
        <v>371073</v>
      </c>
      <c r="S11" s="115">
        <v>369092</v>
      </c>
      <c r="T11" s="108"/>
      <c r="U11" s="108"/>
      <c r="V11" s="32"/>
      <c r="W11" s="32"/>
      <c r="X11" s="108"/>
      <c r="Y11" s="108"/>
      <c r="Z11" s="108"/>
      <c r="AA11" s="108"/>
      <c r="AB11" s="108"/>
      <c r="AC11" s="108"/>
      <c r="AD11" s="108"/>
      <c r="AE11" s="108"/>
      <c r="AF11" s="108"/>
    </row>
    <row r="12" spans="1:32" s="28" customFormat="1" ht="15.75" thickBot="1" x14ac:dyDescent="0.3">
      <c r="A12" s="104" t="s">
        <v>91</v>
      </c>
      <c r="B12" s="130">
        <f>'23'!H9</f>
        <v>16.030052491066002</v>
      </c>
      <c r="C12" s="130">
        <f>'23'!I9</f>
        <v>16.300281765918452</v>
      </c>
      <c r="D12" s="130">
        <f>'23'!J9</f>
        <v>13.407416014291732</v>
      </c>
      <c r="E12" s="108"/>
      <c r="F12" s="104" t="s">
        <v>91</v>
      </c>
      <c r="G12" s="130">
        <f>'23'!S9</f>
        <v>0.24890979120840243</v>
      </c>
      <c r="H12" s="130">
        <f>'23'!T9</f>
        <v>0.29690735736669194</v>
      </c>
      <c r="I12" s="130">
        <f>'23'!U9</f>
        <v>0.19041021306398712</v>
      </c>
      <c r="J12" s="108"/>
      <c r="K12" s="104" t="s">
        <v>91</v>
      </c>
      <c r="L12" s="118">
        <f>'24'!$AD$11</f>
        <v>15520</v>
      </c>
      <c r="M12" s="118">
        <f>'24'!$AE$11</f>
        <v>12392</v>
      </c>
      <c r="N12" s="118">
        <f>'24'!$AF$11</f>
        <v>11037</v>
      </c>
      <c r="O12" s="108"/>
      <c r="P12" s="104" t="s">
        <v>91</v>
      </c>
      <c r="Q12" s="118">
        <f>'24'!$AO$11</f>
        <v>877894</v>
      </c>
      <c r="R12" s="118">
        <f>'24'!$AP$11</f>
        <v>937987</v>
      </c>
      <c r="S12" s="118">
        <f>'24'!$AQ$11</f>
        <v>923114</v>
      </c>
      <c r="T12" s="108"/>
      <c r="U12" s="108"/>
      <c r="V12" s="32"/>
      <c r="W12" s="32"/>
      <c r="X12" s="108"/>
      <c r="Y12" s="108"/>
      <c r="Z12" s="108"/>
      <c r="AA12" s="108"/>
      <c r="AB12" s="108"/>
      <c r="AC12" s="108"/>
      <c r="AD12" s="108"/>
      <c r="AE12" s="108"/>
      <c r="AF12" s="108"/>
    </row>
    <row r="13" spans="1:32" s="28" customFormat="1" x14ac:dyDescent="0.25">
      <c r="A13" s="119" t="s">
        <v>82</v>
      </c>
      <c r="B13" s="108"/>
      <c r="C13" s="108"/>
      <c r="D13" s="108"/>
      <c r="E13" s="108"/>
      <c r="F13" s="108"/>
      <c r="G13" s="108"/>
      <c r="H13" s="108"/>
      <c r="I13" s="108"/>
      <c r="J13" s="108"/>
      <c r="K13" s="32"/>
      <c r="L13" s="32"/>
      <c r="M13" s="108"/>
      <c r="N13" s="108"/>
      <c r="O13" s="108"/>
      <c r="P13" s="108"/>
      <c r="Q13" s="108"/>
      <c r="R13" s="108"/>
      <c r="S13" s="108"/>
      <c r="T13" s="108"/>
      <c r="U13" s="108"/>
      <c r="V13" s="32"/>
      <c r="W13" s="32"/>
      <c r="X13" s="108"/>
      <c r="Y13" s="108"/>
      <c r="Z13" s="108"/>
      <c r="AA13" s="108"/>
      <c r="AB13" s="108"/>
      <c r="AC13" s="108"/>
      <c r="AD13" s="108"/>
      <c r="AE13" s="108"/>
      <c r="AF13" s="108"/>
    </row>
    <row r="14" spans="1:32" s="28" customFormat="1" x14ac:dyDescent="0.25">
      <c r="A14" s="39" t="s">
        <v>118</v>
      </c>
      <c r="B14" s="108"/>
      <c r="C14" s="108"/>
      <c r="D14" s="108"/>
      <c r="E14" s="108"/>
      <c r="F14" s="108"/>
      <c r="G14" s="108"/>
      <c r="H14" s="108"/>
      <c r="I14" s="108"/>
      <c r="J14" s="108"/>
      <c r="K14" s="32"/>
      <c r="L14" s="32"/>
      <c r="M14" s="108"/>
      <c r="N14" s="108"/>
      <c r="O14" s="108"/>
      <c r="P14" s="108"/>
      <c r="Q14" s="108"/>
      <c r="R14" s="108"/>
      <c r="S14" s="108"/>
      <c r="T14" s="108"/>
      <c r="U14" s="108"/>
      <c r="V14" s="32"/>
      <c r="W14" s="32"/>
      <c r="X14" s="108"/>
      <c r="Y14" s="108"/>
      <c r="Z14" s="108"/>
      <c r="AA14" s="108"/>
      <c r="AB14" s="108"/>
      <c r="AC14" s="108"/>
      <c r="AD14" s="108"/>
      <c r="AE14" s="108"/>
      <c r="AF14" s="108"/>
    </row>
    <row r="15" spans="1:32" s="28" customFormat="1" x14ac:dyDescent="0.25">
      <c r="A15" s="39" t="s">
        <v>119</v>
      </c>
      <c r="B15" s="108"/>
      <c r="C15" s="108"/>
      <c r="D15" s="108"/>
      <c r="E15" s="108"/>
      <c r="F15" s="108"/>
      <c r="G15" s="108"/>
      <c r="H15" s="108"/>
      <c r="I15" s="108"/>
      <c r="J15" s="108"/>
      <c r="K15" s="32"/>
      <c r="L15" s="32"/>
      <c r="M15" s="108"/>
      <c r="N15" s="108"/>
      <c r="O15" s="108"/>
      <c r="P15" s="108"/>
      <c r="Q15" s="108"/>
      <c r="R15" s="108"/>
      <c r="S15" s="108"/>
      <c r="T15" s="108"/>
      <c r="U15" s="108"/>
      <c r="V15" s="32"/>
      <c r="W15" s="32"/>
      <c r="X15" s="108"/>
      <c r="Y15" s="108"/>
      <c r="Z15" s="108"/>
      <c r="AA15" s="108"/>
      <c r="AB15" s="108"/>
      <c r="AC15" s="108"/>
      <c r="AD15" s="108"/>
      <c r="AE15" s="108"/>
      <c r="AF15" s="108"/>
    </row>
    <row r="16" spans="1:32" s="28" customFormat="1" x14ac:dyDescent="0.25">
      <c r="A16" s="39" t="s">
        <v>84</v>
      </c>
      <c r="B16" s="108"/>
      <c r="C16" s="108"/>
      <c r="D16" s="108"/>
      <c r="E16" s="108"/>
      <c r="F16" s="108"/>
      <c r="G16" s="108"/>
      <c r="H16" s="108"/>
      <c r="I16" s="108"/>
      <c r="J16" s="108"/>
      <c r="K16" s="32"/>
      <c r="L16" s="32"/>
      <c r="M16" s="32"/>
      <c r="N16" s="32"/>
      <c r="O16" s="32"/>
      <c r="P16" s="32"/>
      <c r="Q16" s="32"/>
      <c r="R16" s="32"/>
      <c r="S16" s="32"/>
      <c r="T16" s="169"/>
      <c r="U16" s="108"/>
      <c r="V16" s="32"/>
      <c r="W16" s="32"/>
      <c r="X16" s="108"/>
      <c r="Y16" s="108"/>
      <c r="Z16" s="108"/>
      <c r="AA16" s="108"/>
      <c r="AB16" s="108"/>
      <c r="AC16" s="108"/>
      <c r="AD16" s="108"/>
      <c r="AE16" s="108"/>
      <c r="AF16" s="108"/>
    </row>
  </sheetData>
  <mergeCells count="4">
    <mergeCell ref="A6:D6"/>
    <mergeCell ref="F6:I6"/>
    <mergeCell ref="K6:N6"/>
    <mergeCell ref="P6:S6"/>
  </mergeCells>
  <phoneticPr fontId="0" type="noConversion"/>
  <hyperlinks>
    <hyperlink ref="A1" location="'Índice '!A1" display="Índice" xr:uid="{00000000-0004-0000-1C00-000000000000}"/>
  </hyperlinks>
  <pageMargins left="0.7" right="0.7" top="0.75" bottom="0.75" header="0.3" footer="0.3"/>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P15"/>
  <sheetViews>
    <sheetView zoomScaleNormal="100" workbookViewId="0">
      <selection activeCell="A2" sqref="A2"/>
    </sheetView>
  </sheetViews>
  <sheetFormatPr baseColWidth="10" defaultColWidth="11.42578125" defaultRowHeight="15" x14ac:dyDescent="0.25"/>
  <cols>
    <col min="1" max="1" width="33.42578125" style="1" customWidth="1"/>
    <col min="2" max="4" width="14.85546875" style="1" bestFit="1" customWidth="1"/>
    <col min="5" max="5" width="14" style="1" customWidth="1"/>
    <col min="6" max="6" width="11.42578125" style="1"/>
    <col min="7" max="7" width="15.140625" style="1" customWidth="1"/>
    <col min="8" max="9" width="13.85546875" style="1" customWidth="1"/>
    <col min="10" max="10" width="13.7109375" style="1" customWidth="1"/>
    <col min="11" max="11" width="8.140625" style="1" customWidth="1"/>
    <col min="12" max="12" width="30.42578125" style="1" bestFit="1" customWidth="1"/>
    <col min="13" max="21" width="16" style="1" customWidth="1"/>
    <col min="22" max="16384" width="11.42578125" style="1"/>
  </cols>
  <sheetData>
    <row r="1" spans="1:250"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row>
    <row r="2" spans="1:250" x14ac:dyDescent="0.25">
      <c r="A2" s="87" t="s">
        <v>72</v>
      </c>
      <c r="B2" s="87"/>
      <c r="C2" s="87"/>
      <c r="D2" s="87"/>
      <c r="E2" s="87"/>
      <c r="F2" s="87"/>
      <c r="G2" s="87"/>
      <c r="H2" s="87"/>
      <c r="I2" s="87"/>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row>
    <row r="3" spans="1:250" x14ac:dyDescent="0.25">
      <c r="A3" s="88" t="s">
        <v>6</v>
      </c>
      <c r="B3" s="54"/>
      <c r="C3" s="54"/>
      <c r="D3" s="54"/>
      <c r="E3" s="54"/>
      <c r="F3" s="54"/>
      <c r="G3" s="54"/>
      <c r="H3" s="54"/>
      <c r="I3" s="54"/>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row>
    <row r="4" spans="1:250" s="2" customFormat="1" x14ac:dyDescent="0.25">
      <c r="A4" s="89"/>
      <c r="B4" s="90"/>
      <c r="C4" s="90"/>
      <c r="D4" s="90"/>
      <c r="E4" s="90"/>
      <c r="F4" s="90"/>
      <c r="G4" s="90"/>
      <c r="H4" s="90"/>
      <c r="I4" s="90"/>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I4" s="91"/>
      <c r="DJ4" s="91"/>
      <c r="DK4" s="91"/>
      <c r="DL4" s="91"/>
      <c r="DM4" s="91"/>
      <c r="DN4" s="91"/>
      <c r="DO4" s="91"/>
      <c r="DP4" s="91"/>
      <c r="DQ4" s="91"/>
      <c r="DR4" s="91"/>
      <c r="DS4" s="91"/>
      <c r="DT4" s="91"/>
      <c r="DU4" s="91"/>
      <c r="DV4" s="91"/>
      <c r="DW4" s="91"/>
      <c r="DX4" s="91"/>
      <c r="DY4" s="91"/>
      <c r="DZ4" s="91"/>
      <c r="EA4" s="91"/>
      <c r="EB4" s="91"/>
      <c r="EC4" s="91"/>
      <c r="ED4" s="91"/>
      <c r="EE4" s="91"/>
      <c r="EF4" s="91"/>
      <c r="EG4" s="91"/>
      <c r="EH4" s="91"/>
      <c r="EI4" s="91"/>
      <c r="EJ4" s="91"/>
      <c r="EK4" s="91"/>
      <c r="EL4" s="91"/>
      <c r="EM4" s="91"/>
      <c r="EN4" s="91"/>
      <c r="EO4" s="91"/>
      <c r="EP4" s="91"/>
      <c r="EQ4" s="91"/>
      <c r="ER4" s="91"/>
      <c r="ES4" s="91"/>
      <c r="ET4" s="91"/>
      <c r="EU4" s="91"/>
      <c r="EV4" s="91"/>
      <c r="EW4" s="91"/>
      <c r="EX4" s="91"/>
      <c r="EY4" s="91"/>
      <c r="EZ4" s="91"/>
      <c r="FA4" s="91"/>
      <c r="FB4" s="91"/>
      <c r="FC4" s="91"/>
      <c r="FD4" s="91"/>
      <c r="FE4" s="91"/>
      <c r="FF4" s="91"/>
      <c r="FG4" s="91"/>
      <c r="FH4" s="91"/>
      <c r="FI4" s="91"/>
      <c r="FJ4" s="91"/>
      <c r="FK4" s="91"/>
      <c r="FL4" s="91"/>
      <c r="FM4" s="91"/>
      <c r="FN4" s="91"/>
      <c r="FO4" s="91"/>
      <c r="FP4" s="91"/>
      <c r="FQ4" s="91"/>
      <c r="FR4" s="91"/>
      <c r="FS4" s="91"/>
      <c r="FT4" s="91"/>
      <c r="FU4" s="91"/>
      <c r="FV4" s="91"/>
      <c r="FW4" s="91"/>
      <c r="FX4" s="91"/>
      <c r="FY4" s="91"/>
      <c r="FZ4" s="91"/>
      <c r="GA4" s="91"/>
      <c r="GB4" s="91"/>
      <c r="GC4" s="91"/>
      <c r="GD4" s="91"/>
      <c r="GE4" s="91"/>
      <c r="GF4" s="91"/>
      <c r="GG4" s="91"/>
      <c r="GH4" s="91"/>
      <c r="GI4" s="91"/>
      <c r="GJ4" s="91"/>
      <c r="GK4" s="91"/>
      <c r="GL4" s="91"/>
      <c r="GM4" s="91"/>
      <c r="GN4" s="91"/>
      <c r="GO4" s="91"/>
      <c r="GP4" s="91"/>
      <c r="GQ4" s="91"/>
      <c r="GR4" s="91"/>
      <c r="GS4" s="91"/>
      <c r="GT4" s="91"/>
      <c r="GU4" s="91"/>
      <c r="GV4" s="91"/>
      <c r="GW4" s="91"/>
      <c r="GX4" s="91"/>
      <c r="GY4" s="91"/>
      <c r="GZ4" s="91"/>
      <c r="HA4" s="91"/>
      <c r="HB4" s="91"/>
      <c r="HC4" s="91"/>
      <c r="HD4" s="91"/>
      <c r="HE4" s="91"/>
      <c r="HF4" s="91"/>
      <c r="HG4" s="91"/>
      <c r="HH4" s="91"/>
      <c r="HI4" s="91"/>
      <c r="HJ4" s="91"/>
      <c r="HK4" s="91"/>
      <c r="HL4" s="91"/>
      <c r="HM4" s="91"/>
      <c r="HN4" s="91"/>
      <c r="HO4" s="91"/>
      <c r="HP4" s="91"/>
      <c r="HQ4" s="91"/>
      <c r="HR4" s="91"/>
      <c r="HS4" s="91"/>
      <c r="HT4" s="91"/>
      <c r="HU4" s="91"/>
      <c r="HV4" s="91"/>
      <c r="HW4" s="91"/>
      <c r="HX4" s="91"/>
      <c r="HY4" s="91"/>
      <c r="HZ4" s="91"/>
      <c r="IA4" s="91"/>
      <c r="IB4" s="91"/>
      <c r="IC4" s="91"/>
      <c r="ID4" s="91"/>
      <c r="IE4" s="91"/>
      <c r="IF4" s="91"/>
      <c r="IG4" s="91"/>
      <c r="IH4" s="91"/>
      <c r="II4" s="91"/>
      <c r="IJ4" s="91"/>
      <c r="IK4" s="91"/>
      <c r="IL4" s="91"/>
      <c r="IM4" s="91"/>
      <c r="IN4" s="91"/>
      <c r="IO4" s="91"/>
      <c r="IP4" s="91"/>
    </row>
    <row r="5" spans="1:250" s="2" customFormat="1" x14ac:dyDescent="0.25">
      <c r="A5" s="90"/>
      <c r="B5" s="90"/>
      <c r="C5" s="90"/>
      <c r="D5" s="90"/>
      <c r="E5" s="90"/>
      <c r="F5" s="90"/>
      <c r="G5" s="90"/>
      <c r="H5" s="90"/>
      <c r="I5" s="90"/>
      <c r="J5" s="91"/>
      <c r="K5" s="91"/>
      <c r="L5" s="91"/>
      <c r="M5" s="91"/>
      <c r="N5" s="32"/>
      <c r="O5" s="32"/>
      <c r="P5" s="32"/>
      <c r="Q5" s="32"/>
      <c r="R5" s="32"/>
      <c r="S5" s="32"/>
      <c r="T5" s="32"/>
      <c r="U5" s="32"/>
      <c r="V5" s="32"/>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c r="DL5" s="91"/>
      <c r="DM5" s="91"/>
      <c r="DN5" s="91"/>
      <c r="DO5" s="91"/>
      <c r="DP5" s="91"/>
      <c r="DQ5" s="91"/>
      <c r="DR5" s="91"/>
      <c r="DS5" s="91"/>
      <c r="DT5" s="91"/>
      <c r="DU5" s="91"/>
      <c r="DV5" s="91"/>
      <c r="DW5" s="91"/>
      <c r="DX5" s="91"/>
      <c r="DY5" s="91"/>
      <c r="DZ5" s="91"/>
      <c r="EA5" s="91"/>
      <c r="EB5" s="91"/>
      <c r="EC5" s="91"/>
      <c r="ED5" s="91"/>
      <c r="EE5" s="91"/>
      <c r="EF5" s="91"/>
      <c r="EG5" s="91"/>
      <c r="EH5" s="91"/>
      <c r="EI5" s="91"/>
      <c r="EJ5" s="91"/>
      <c r="EK5" s="91"/>
      <c r="EL5" s="91"/>
      <c r="EM5" s="91"/>
      <c r="EN5" s="91"/>
      <c r="EO5" s="91"/>
      <c r="EP5" s="91"/>
      <c r="EQ5" s="91"/>
      <c r="ER5" s="91"/>
      <c r="ES5" s="91"/>
      <c r="ET5" s="91"/>
      <c r="EU5" s="91"/>
      <c r="EV5" s="91"/>
      <c r="EW5" s="91"/>
      <c r="EX5" s="91"/>
      <c r="EY5" s="91"/>
      <c r="EZ5" s="91"/>
      <c r="FA5" s="91"/>
      <c r="FB5" s="91"/>
      <c r="FC5" s="91"/>
      <c r="FD5" s="91"/>
      <c r="FE5" s="91"/>
      <c r="FF5" s="91"/>
      <c r="FG5" s="91"/>
      <c r="FH5" s="91"/>
      <c r="FI5" s="91"/>
      <c r="FJ5" s="91"/>
      <c r="FK5" s="91"/>
      <c r="FL5" s="91"/>
      <c r="FM5" s="91"/>
      <c r="FN5" s="91"/>
      <c r="FO5" s="91"/>
      <c r="FP5" s="91"/>
      <c r="FQ5" s="91"/>
      <c r="FR5" s="91"/>
      <c r="FS5" s="91"/>
      <c r="FT5" s="91"/>
      <c r="FU5" s="91"/>
      <c r="FV5" s="91"/>
      <c r="FW5" s="91"/>
      <c r="FX5" s="91"/>
      <c r="FY5" s="91"/>
      <c r="FZ5" s="91"/>
      <c r="GA5" s="91"/>
      <c r="GB5" s="91"/>
      <c r="GC5" s="91"/>
      <c r="GD5" s="91"/>
      <c r="GE5" s="91"/>
      <c r="GF5" s="91"/>
      <c r="GG5" s="91"/>
      <c r="GH5" s="91"/>
      <c r="GI5" s="91"/>
      <c r="GJ5" s="91"/>
      <c r="GK5" s="91"/>
      <c r="GL5" s="91"/>
      <c r="GM5" s="91"/>
      <c r="GN5" s="91"/>
      <c r="GO5" s="91"/>
      <c r="GP5" s="91"/>
      <c r="GQ5" s="91"/>
      <c r="GR5" s="91"/>
      <c r="GS5" s="91"/>
      <c r="GT5" s="91"/>
      <c r="GU5" s="91"/>
      <c r="GV5" s="91"/>
      <c r="GW5" s="91"/>
      <c r="GX5" s="91"/>
      <c r="GY5" s="91"/>
      <c r="GZ5" s="91"/>
      <c r="HA5" s="91"/>
      <c r="HB5" s="91"/>
      <c r="HC5" s="91"/>
      <c r="HD5" s="91"/>
      <c r="HE5" s="91"/>
      <c r="HF5" s="91"/>
      <c r="HG5" s="91"/>
      <c r="HH5" s="91"/>
      <c r="HI5" s="91"/>
      <c r="HJ5" s="91"/>
      <c r="HK5" s="91"/>
      <c r="HL5" s="91"/>
      <c r="HM5" s="91"/>
      <c r="HN5" s="91"/>
      <c r="HO5" s="91"/>
      <c r="HP5" s="91"/>
      <c r="HQ5" s="91"/>
      <c r="HR5" s="91"/>
      <c r="HS5" s="91"/>
      <c r="HT5" s="91"/>
      <c r="HU5" s="91"/>
      <c r="HV5" s="91"/>
      <c r="HW5" s="91"/>
      <c r="HX5" s="91"/>
      <c r="HY5" s="91"/>
      <c r="HZ5" s="91"/>
      <c r="IA5" s="91"/>
      <c r="IB5" s="91"/>
      <c r="IC5" s="91"/>
      <c r="ID5" s="91"/>
      <c r="IE5" s="91"/>
      <c r="IF5" s="91"/>
      <c r="IG5" s="91"/>
      <c r="IH5" s="91"/>
      <c r="II5" s="91"/>
      <c r="IJ5" s="91"/>
      <c r="IK5" s="91"/>
      <c r="IL5" s="91"/>
      <c r="IM5" s="91"/>
      <c r="IN5" s="91"/>
      <c r="IO5" s="91"/>
      <c r="IP5" s="91"/>
    </row>
    <row r="6" spans="1:250" x14ac:dyDescent="0.25">
      <c r="A6" s="291" t="s">
        <v>73</v>
      </c>
      <c r="B6" s="291"/>
      <c r="C6" s="291"/>
      <c r="D6" s="291"/>
      <c r="E6" s="291"/>
      <c r="F6" s="291"/>
      <c r="G6" s="291"/>
      <c r="H6" s="291"/>
      <c r="I6" s="291"/>
      <c r="J6" s="291"/>
      <c r="K6" s="32"/>
      <c r="L6" s="291" t="s">
        <v>74</v>
      </c>
      <c r="M6" s="291"/>
      <c r="N6" s="291"/>
      <c r="O6" s="291"/>
      <c r="P6" s="291"/>
      <c r="Q6" s="291"/>
      <c r="R6" s="291"/>
      <c r="S6" s="291"/>
      <c r="T6" s="291"/>
      <c r="U6" s="291"/>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row>
    <row r="7" spans="1:250" customFormat="1" ht="15.75" thickBot="1" x14ac:dyDescent="0.3">
      <c r="A7" s="293" t="s">
        <v>75</v>
      </c>
      <c r="B7" s="290" t="s">
        <v>76</v>
      </c>
      <c r="C7" s="290"/>
      <c r="D7" s="290"/>
      <c r="E7" s="290"/>
      <c r="F7" s="290"/>
      <c r="G7" s="290"/>
      <c r="H7" s="290" t="s">
        <v>77</v>
      </c>
      <c r="I7" s="290"/>
      <c r="J7" s="290"/>
      <c r="K7" s="75"/>
      <c r="L7" s="293" t="s">
        <v>75</v>
      </c>
      <c r="M7" s="290" t="s">
        <v>76</v>
      </c>
      <c r="N7" s="290"/>
      <c r="O7" s="290"/>
      <c r="P7" s="290"/>
      <c r="Q7" s="290"/>
      <c r="R7" s="290"/>
      <c r="S7" s="290" t="s">
        <v>77</v>
      </c>
      <c r="T7" s="290"/>
      <c r="U7" s="290"/>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row>
    <row r="8" spans="1:250" ht="15.75" thickBot="1" x14ac:dyDescent="0.3">
      <c r="A8" s="294"/>
      <c r="B8" s="94">
        <v>2009</v>
      </c>
      <c r="C8" s="94">
        <v>2011</v>
      </c>
      <c r="D8" s="94">
        <v>2013</v>
      </c>
      <c r="E8" s="94">
        <v>2015</v>
      </c>
      <c r="F8" s="94">
        <v>2017</v>
      </c>
      <c r="G8" s="94">
        <v>2022</v>
      </c>
      <c r="H8" s="94">
        <v>2015</v>
      </c>
      <c r="I8" s="94">
        <v>2017</v>
      </c>
      <c r="J8" s="94">
        <v>2022</v>
      </c>
      <c r="K8" s="75"/>
      <c r="L8" s="294"/>
      <c r="M8" s="94">
        <v>2009</v>
      </c>
      <c r="N8" s="94">
        <v>2011</v>
      </c>
      <c r="O8" s="94">
        <v>2013</v>
      </c>
      <c r="P8" s="94">
        <v>2015</v>
      </c>
      <c r="Q8" s="94">
        <v>2017</v>
      </c>
      <c r="R8" s="94">
        <v>2022</v>
      </c>
      <c r="S8" s="94">
        <v>2015</v>
      </c>
      <c r="T8" s="94">
        <v>2017</v>
      </c>
      <c r="U8" s="94">
        <v>2022</v>
      </c>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row>
    <row r="9" spans="1:250" x14ac:dyDescent="0.25">
      <c r="A9" s="80" t="s">
        <v>78</v>
      </c>
      <c r="B9" s="95">
        <v>26.959594188198079</v>
      </c>
      <c r="C9" s="95">
        <v>23.755112937117413</v>
      </c>
      <c r="D9" s="95">
        <v>19.93300155369085</v>
      </c>
      <c r="E9" s="96">
        <v>18.678822983173912</v>
      </c>
      <c r="F9" s="96">
        <v>18.341524261336666</v>
      </c>
      <c r="G9" s="96">
        <v>15.132034584841577</v>
      </c>
      <c r="H9" s="96">
        <v>20.284807956516477</v>
      </c>
      <c r="I9" s="96">
        <v>20.251421180692581</v>
      </c>
      <c r="J9" s="96">
        <v>16.942639875313013</v>
      </c>
      <c r="K9" s="32"/>
      <c r="L9" s="80" t="s">
        <v>78</v>
      </c>
      <c r="M9" s="95">
        <v>0.49596560718607929</v>
      </c>
      <c r="N9" s="95">
        <v>0.64187249062199081</v>
      </c>
      <c r="O9" s="95">
        <v>0.42338693071948313</v>
      </c>
      <c r="P9" s="96">
        <v>0.29890531632226347</v>
      </c>
      <c r="Q9" s="96">
        <v>0.35444624770772776</v>
      </c>
      <c r="R9" s="96">
        <v>0.25584213748026757</v>
      </c>
      <c r="S9" s="96">
        <v>0.30987784560340947</v>
      </c>
      <c r="T9" s="96">
        <v>0.364933566400724</v>
      </c>
      <c r="U9" s="96">
        <v>0.26080853292369843</v>
      </c>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row>
    <row r="10" spans="1:250" x14ac:dyDescent="0.25">
      <c r="A10" s="80" t="s">
        <v>79</v>
      </c>
      <c r="B10" s="95">
        <v>30.770847703738241</v>
      </c>
      <c r="C10" s="95">
        <v>30.086477265730359</v>
      </c>
      <c r="D10" s="95">
        <v>29.52052406341048</v>
      </c>
      <c r="E10" s="96">
        <v>29.485471059918154</v>
      </c>
      <c r="F10" s="96">
        <v>29.297068591919377</v>
      </c>
      <c r="G10" s="96">
        <v>28.999783862977608</v>
      </c>
      <c r="H10" s="96">
        <v>27.979815572048437</v>
      </c>
      <c r="I10" s="96">
        <v>27.858930606492514</v>
      </c>
      <c r="J10" s="96">
        <v>27.817500323419392</v>
      </c>
      <c r="K10" s="32"/>
      <c r="L10" s="80" t="s">
        <v>79</v>
      </c>
      <c r="M10" s="95">
        <v>0.14115909933562815</v>
      </c>
      <c r="N10" s="95">
        <v>0.20855634048746866</v>
      </c>
      <c r="O10" s="95">
        <v>0.12134260466163346</v>
      </c>
      <c r="P10" s="96">
        <v>0.12166466736330361</v>
      </c>
      <c r="Q10" s="96">
        <v>0.11338954554323938</v>
      </c>
      <c r="R10" s="96">
        <v>0.12647993670960872</v>
      </c>
      <c r="S10" s="96">
        <v>0.11032848239173655</v>
      </c>
      <c r="T10" s="96">
        <v>0.10769268022145081</v>
      </c>
      <c r="U10" s="96">
        <v>0.1151586806536737</v>
      </c>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row>
    <row r="11" spans="1:250" x14ac:dyDescent="0.25">
      <c r="A11" s="80" t="s">
        <v>80</v>
      </c>
      <c r="B11" s="95">
        <v>8.2956956691962951</v>
      </c>
      <c r="C11" s="95">
        <v>7.1470766532744019</v>
      </c>
      <c r="D11" s="95">
        <v>5.8843265202172921</v>
      </c>
      <c r="E11" s="96">
        <v>5.5075389450370853</v>
      </c>
      <c r="F11" s="96">
        <v>5.3735289436473366</v>
      </c>
      <c r="G11" s="96">
        <v>4.3882573236750781</v>
      </c>
      <c r="H11" s="96">
        <v>5.6756518553775184</v>
      </c>
      <c r="I11" s="96">
        <v>5.6418293735576723</v>
      </c>
      <c r="J11" s="96">
        <v>4.7130189021109805</v>
      </c>
      <c r="K11" s="32"/>
      <c r="L11" s="80" t="s">
        <v>80</v>
      </c>
      <c r="M11" s="95">
        <v>0.15979002889162461</v>
      </c>
      <c r="N11" s="95">
        <v>0.21005472269610337</v>
      </c>
      <c r="O11" s="95">
        <v>0.12733009477645796</v>
      </c>
      <c r="P11" s="96">
        <v>9.4864141949845909E-2</v>
      </c>
      <c r="Q11" s="96">
        <v>0.10859550013713533</v>
      </c>
      <c r="R11" s="96">
        <v>7.7956613065472427E-2</v>
      </c>
      <c r="S11" s="96">
        <v>9.5282474691467015E-2</v>
      </c>
      <c r="T11" s="96">
        <v>0.10803738310560039</v>
      </c>
      <c r="U11" s="96">
        <v>7.7562870460374536E-2</v>
      </c>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row>
    <row r="12" spans="1:250" ht="15.75" thickBot="1" x14ac:dyDescent="0.3">
      <c r="A12" s="93" t="s">
        <v>81</v>
      </c>
      <c r="B12" s="97">
        <v>4384414</v>
      </c>
      <c r="C12" s="97">
        <v>4054111</v>
      </c>
      <c r="D12" s="97">
        <v>3371195</v>
      </c>
      <c r="E12" s="97">
        <v>3281954</v>
      </c>
      <c r="F12" s="97">
        <v>3275237</v>
      </c>
      <c r="G12" s="97">
        <v>2977382</v>
      </c>
      <c r="H12" s="97">
        <v>3543788</v>
      </c>
      <c r="I12" s="97">
        <v>3599407</v>
      </c>
      <c r="J12" s="97">
        <v>3313549</v>
      </c>
      <c r="K12" s="32"/>
      <c r="L12" s="93" t="s">
        <v>81</v>
      </c>
      <c r="M12" s="97">
        <v>92759.333959378855</v>
      </c>
      <c r="N12" s="97">
        <v>141381.41636467958</v>
      </c>
      <c r="O12" s="97">
        <v>98846.573827619242</v>
      </c>
      <c r="P12" s="97">
        <v>57702.277352999561</v>
      </c>
      <c r="Q12" s="97">
        <v>69316.747701783708</v>
      </c>
      <c r="R12" s="97">
        <v>57286.381054049649</v>
      </c>
      <c r="S12" s="97">
        <v>61413.381232300206</v>
      </c>
      <c r="T12" s="97">
        <v>71391.175523463637</v>
      </c>
      <c r="U12" s="97">
        <v>58500.330504556048</v>
      </c>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row>
    <row r="13" spans="1:250" x14ac:dyDescent="0.25">
      <c r="A13" s="292" t="s">
        <v>82</v>
      </c>
      <c r="B13" s="292"/>
      <c r="C13" s="292"/>
      <c r="D13" s="292"/>
      <c r="E13" s="292"/>
      <c r="F13" s="29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row>
    <row r="14" spans="1:250" x14ac:dyDescent="0.25">
      <c r="A14" s="39" t="s">
        <v>83</v>
      </c>
      <c r="B14" s="39"/>
      <c r="C14" s="39"/>
      <c r="D14" s="39"/>
      <c r="E14" s="39"/>
      <c r="F14" s="39"/>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row>
    <row r="15" spans="1:250" x14ac:dyDescent="0.25">
      <c r="A15" s="39" t="s">
        <v>84</v>
      </c>
      <c r="B15" s="39"/>
      <c r="C15" s="39"/>
      <c r="D15" s="39"/>
      <c r="E15" s="39"/>
      <c r="F15" s="39"/>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c r="IJ15" s="32"/>
      <c r="IK15" s="32"/>
      <c r="IL15" s="32"/>
      <c r="IM15" s="32"/>
      <c r="IN15" s="32"/>
      <c r="IO15" s="32"/>
      <c r="IP15" s="32"/>
    </row>
  </sheetData>
  <mergeCells count="9">
    <mergeCell ref="M7:R7"/>
    <mergeCell ref="S7:U7"/>
    <mergeCell ref="L6:U6"/>
    <mergeCell ref="A6:J6"/>
    <mergeCell ref="A13:F13"/>
    <mergeCell ref="A7:A8"/>
    <mergeCell ref="L7:L8"/>
    <mergeCell ref="B7:G7"/>
    <mergeCell ref="H7:J7"/>
  </mergeCells>
  <phoneticPr fontId="0" type="noConversion"/>
  <hyperlinks>
    <hyperlink ref="A1" location="'Índice '!A1" display="Índice" xr:uid="{00000000-0004-0000-0200-000000000000}"/>
  </hyperlinks>
  <pageMargins left="0.7" right="0.7" top="0.75" bottom="0.75" header="0.3" footer="0.3"/>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5"/>
  <sheetViews>
    <sheetView zoomScale="85" zoomScaleNormal="85" workbookViewId="0">
      <selection activeCell="A2" sqref="A2"/>
    </sheetView>
  </sheetViews>
  <sheetFormatPr baseColWidth="10" defaultColWidth="11.42578125" defaultRowHeight="15" x14ac:dyDescent="0.25"/>
  <cols>
    <col min="1" max="1" width="37.7109375" style="1" customWidth="1"/>
    <col min="2" max="3" width="11.42578125" style="1"/>
    <col min="4" max="4" width="11.42578125" style="1" customWidth="1"/>
    <col min="5" max="5" width="3.7109375" style="1" customWidth="1"/>
    <col min="6" max="6" width="29.42578125" style="1" customWidth="1"/>
    <col min="7" max="9" width="11.42578125" style="1"/>
    <col min="10" max="10" width="3.42578125" style="1" customWidth="1"/>
    <col min="11" max="11" width="30" style="1" customWidth="1"/>
    <col min="12" max="14" width="11.42578125" style="1"/>
    <col min="15" max="15" width="3.42578125" style="1" customWidth="1"/>
    <col min="16" max="16" width="30" style="1" bestFit="1" customWidth="1"/>
    <col min="17" max="20" width="11.42578125" style="1"/>
    <col min="21" max="21" width="37" style="1" customWidth="1"/>
    <col min="22" max="16384" width="11.42578125" style="1"/>
  </cols>
  <sheetData>
    <row r="1" spans="1:27"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s="3" customFormat="1" ht="15" customHeight="1" x14ac:dyDescent="0.25">
      <c r="A2" s="87" t="s">
        <v>177</v>
      </c>
      <c r="B2" s="87"/>
      <c r="C2" s="87"/>
      <c r="D2" s="87"/>
      <c r="E2" s="87"/>
      <c r="F2" s="87"/>
      <c r="G2" s="87"/>
      <c r="H2" s="87"/>
      <c r="I2" s="87"/>
      <c r="J2" s="87"/>
      <c r="K2" s="90"/>
      <c r="L2" s="90"/>
      <c r="M2" s="90"/>
      <c r="N2" s="90"/>
      <c r="O2" s="90"/>
      <c r="P2" s="90"/>
      <c r="Q2" s="90"/>
      <c r="R2" s="90"/>
      <c r="S2" s="90"/>
      <c r="T2" s="90"/>
      <c r="U2" s="90"/>
      <c r="V2" s="90"/>
      <c r="W2" s="90"/>
      <c r="X2" s="90"/>
      <c r="Y2" s="90"/>
      <c r="Z2" s="90"/>
      <c r="AA2" s="90"/>
    </row>
    <row r="3" spans="1:27" s="3" customFormat="1" x14ac:dyDescent="0.25">
      <c r="A3" s="88" t="s">
        <v>173</v>
      </c>
      <c r="B3" s="54"/>
      <c r="C3" s="54"/>
      <c r="D3" s="54"/>
      <c r="E3" s="54"/>
      <c r="F3" s="54"/>
      <c r="G3" s="54"/>
      <c r="H3" s="54"/>
      <c r="I3" s="54"/>
      <c r="J3" s="54"/>
      <c r="K3" s="90"/>
      <c r="L3" s="90"/>
      <c r="M3" s="90"/>
      <c r="N3" s="90"/>
      <c r="O3" s="90"/>
      <c r="P3" s="90"/>
      <c r="Q3" s="90"/>
      <c r="R3" s="90"/>
      <c r="S3" s="90"/>
      <c r="T3" s="90"/>
      <c r="U3" s="90"/>
      <c r="V3" s="90"/>
      <c r="W3" s="90"/>
      <c r="X3" s="90"/>
      <c r="Y3" s="90"/>
      <c r="Z3" s="90"/>
      <c r="AA3" s="90"/>
    </row>
    <row r="4" spans="1:27" s="3" customFormat="1" x14ac:dyDescent="0.25">
      <c r="A4" s="163"/>
      <c r="B4" s="90"/>
      <c r="C4" s="90"/>
      <c r="D4" s="90"/>
      <c r="E4" s="90"/>
      <c r="F4" s="90"/>
      <c r="G4" s="90"/>
      <c r="H4" s="90"/>
      <c r="I4" s="90"/>
      <c r="J4" s="90"/>
      <c r="K4" s="90"/>
      <c r="L4" s="90"/>
      <c r="M4" s="90"/>
      <c r="N4" s="90"/>
      <c r="O4" s="90"/>
      <c r="P4" s="90"/>
      <c r="Q4" s="90"/>
      <c r="R4" s="90"/>
      <c r="S4" s="90"/>
      <c r="T4" s="90"/>
      <c r="U4" s="32"/>
      <c r="V4" s="32"/>
      <c r="W4" s="32"/>
      <c r="X4" s="32"/>
      <c r="Y4" s="32"/>
      <c r="Z4" s="32"/>
      <c r="AA4" s="32"/>
    </row>
    <row r="5" spans="1:27" x14ac:dyDescent="0.25">
      <c r="A5"/>
      <c r="B5" s="32"/>
      <c r="C5" s="32"/>
      <c r="D5" s="32"/>
      <c r="E5" s="32"/>
      <c r="F5" s="32"/>
      <c r="G5" s="32"/>
      <c r="H5" s="32"/>
      <c r="I5" s="32"/>
      <c r="J5" s="32"/>
      <c r="K5" s="32"/>
      <c r="L5" s="32"/>
      <c r="M5" s="32"/>
      <c r="N5" s="32"/>
      <c r="O5" s="32"/>
      <c r="P5" s="32"/>
      <c r="Q5" s="32"/>
      <c r="R5" s="32"/>
      <c r="S5" s="32"/>
      <c r="T5" s="32"/>
      <c r="U5" s="32"/>
      <c r="V5" s="32"/>
      <c r="W5" s="32"/>
      <c r="X5" s="32"/>
      <c r="Y5" s="32"/>
      <c r="Z5" s="32"/>
      <c r="AA5" s="32"/>
    </row>
    <row r="6" spans="1:27" x14ac:dyDescent="0.25">
      <c r="A6" s="311" t="s">
        <v>73</v>
      </c>
      <c r="B6" s="303"/>
      <c r="C6" s="303"/>
      <c r="D6" s="303"/>
      <c r="E6" s="32"/>
      <c r="F6" s="303" t="s">
        <v>74</v>
      </c>
      <c r="G6" s="303"/>
      <c r="H6" s="303"/>
      <c r="I6" s="303"/>
      <c r="J6" s="32"/>
      <c r="K6" s="303" t="s">
        <v>87</v>
      </c>
      <c r="L6" s="303"/>
      <c r="M6" s="303"/>
      <c r="N6" s="303"/>
      <c r="O6" s="32"/>
      <c r="P6" s="303" t="s">
        <v>93</v>
      </c>
      <c r="Q6" s="303"/>
      <c r="R6" s="303"/>
      <c r="S6" s="303"/>
      <c r="T6" s="32"/>
      <c r="U6" s="32"/>
      <c r="V6" s="32"/>
      <c r="W6" s="32"/>
      <c r="X6" s="32"/>
      <c r="Y6" s="32"/>
      <c r="Z6" s="32"/>
      <c r="AA6" s="32"/>
    </row>
    <row r="7" spans="1:27" ht="15.75" thickBot="1" x14ac:dyDescent="0.3">
      <c r="A7" s="120" t="s">
        <v>120</v>
      </c>
      <c r="B7" s="121">
        <v>2015</v>
      </c>
      <c r="C7" s="121">
        <v>2017</v>
      </c>
      <c r="D7" s="121">
        <v>2022</v>
      </c>
      <c r="E7" s="32"/>
      <c r="F7" s="120" t="s">
        <v>120</v>
      </c>
      <c r="G7" s="121">
        <v>2015</v>
      </c>
      <c r="H7" s="121">
        <v>2017</v>
      </c>
      <c r="I7" s="121">
        <v>2022</v>
      </c>
      <c r="J7" s="32"/>
      <c r="K7" s="120" t="s">
        <v>120</v>
      </c>
      <c r="L7" s="121">
        <v>2015</v>
      </c>
      <c r="M7" s="121">
        <v>2017</v>
      </c>
      <c r="N7" s="121">
        <v>2022</v>
      </c>
      <c r="O7" s="32"/>
      <c r="P7" s="120" t="s">
        <v>120</v>
      </c>
      <c r="Q7" s="121">
        <v>2015</v>
      </c>
      <c r="R7" s="121">
        <v>2017</v>
      </c>
      <c r="S7" s="121">
        <v>2022</v>
      </c>
      <c r="T7" s="32"/>
      <c r="U7" s="32"/>
      <c r="V7" s="32"/>
      <c r="W7" s="32"/>
      <c r="X7" s="32"/>
      <c r="Y7" s="32"/>
      <c r="Z7" s="32"/>
      <c r="AA7" s="32"/>
    </row>
    <row r="8" spans="1:27" s="28" customFormat="1" x14ac:dyDescent="0.25">
      <c r="A8" s="114" t="s">
        <v>121</v>
      </c>
      <c r="B8" s="116">
        <v>25.000707994675881</v>
      </c>
      <c r="C8" s="116">
        <v>24.510816627501143</v>
      </c>
      <c r="D8" s="116">
        <v>18.938342053502708</v>
      </c>
      <c r="E8" s="32"/>
      <c r="F8" s="114" t="s">
        <v>121</v>
      </c>
      <c r="G8" s="116">
        <v>0.80872826152865573</v>
      </c>
      <c r="H8" s="116">
        <v>0.86416471305508902</v>
      </c>
      <c r="I8" s="116">
        <v>0.52899927195039886</v>
      </c>
      <c r="J8" s="32"/>
      <c r="K8" s="114" t="s">
        <v>121</v>
      </c>
      <c r="L8" s="115">
        <v>2532</v>
      </c>
      <c r="M8" s="115">
        <v>2103</v>
      </c>
      <c r="N8" s="115">
        <v>2131</v>
      </c>
      <c r="O8" s="32"/>
      <c r="P8" s="114" t="s">
        <v>121</v>
      </c>
      <c r="Q8" s="115">
        <v>105936</v>
      </c>
      <c r="R8" s="115">
        <v>116508</v>
      </c>
      <c r="S8" s="115">
        <v>121801</v>
      </c>
      <c r="T8" s="32"/>
      <c r="U8" s="32"/>
      <c r="V8" s="32"/>
      <c r="W8" s="32"/>
      <c r="X8" s="32"/>
      <c r="Y8" s="32"/>
      <c r="Z8" s="32"/>
      <c r="AA8" s="32"/>
    </row>
    <row r="9" spans="1:27" s="28" customFormat="1" x14ac:dyDescent="0.25">
      <c r="A9" s="114" t="s">
        <v>122</v>
      </c>
      <c r="B9" s="116">
        <v>15.279196297228781</v>
      </c>
      <c r="C9" s="116">
        <v>15.560535931975211</v>
      </c>
      <c r="D9" s="116">
        <v>12.837532471797697</v>
      </c>
      <c r="E9" s="32"/>
      <c r="F9" s="114" t="s">
        <v>122</v>
      </c>
      <c r="G9" s="116">
        <v>0.25504945744139024</v>
      </c>
      <c r="H9" s="116">
        <v>0.29712469735204128</v>
      </c>
      <c r="I9" s="116">
        <v>0.20033227784640936</v>
      </c>
      <c r="J9" s="32"/>
      <c r="K9" s="114" t="s">
        <v>122</v>
      </c>
      <c r="L9" s="115">
        <v>12987</v>
      </c>
      <c r="M9" s="115">
        <v>10282</v>
      </c>
      <c r="N9" s="115">
        <v>8906</v>
      </c>
      <c r="O9" s="32"/>
      <c r="P9" s="114" t="s">
        <v>122</v>
      </c>
      <c r="Q9" s="115">
        <v>771938</v>
      </c>
      <c r="R9" s="115">
        <v>820876</v>
      </c>
      <c r="S9" s="115">
        <v>801313</v>
      </c>
      <c r="T9" s="32"/>
      <c r="U9" s="32"/>
      <c r="V9" s="32"/>
      <c r="W9" s="32"/>
      <c r="X9" s="32"/>
      <c r="Y9" s="32"/>
      <c r="Z9" s="32"/>
      <c r="AA9" s="32"/>
    </row>
    <row r="10" spans="1:27" s="28" customFormat="1" ht="15.75" thickBot="1" x14ac:dyDescent="0.3">
      <c r="A10" s="104" t="s">
        <v>91</v>
      </c>
      <c r="B10" s="117">
        <f>'23'!H9</f>
        <v>16.030052491066002</v>
      </c>
      <c r="C10" s="117">
        <f>'23'!I9</f>
        <v>16.300281765918452</v>
      </c>
      <c r="D10" s="117">
        <f>'23'!J9</f>
        <v>13.407416014291732</v>
      </c>
      <c r="E10" s="32"/>
      <c r="F10" s="104" t="s">
        <v>91</v>
      </c>
      <c r="G10" s="117">
        <f>'23'!S9</f>
        <v>0.24890979120840243</v>
      </c>
      <c r="H10" s="117">
        <f>'23'!T9</f>
        <v>0.29690735736669194</v>
      </c>
      <c r="I10" s="117">
        <f>'23'!U9</f>
        <v>0.19041021306398712</v>
      </c>
      <c r="J10" s="32"/>
      <c r="K10" s="104" t="s">
        <v>91</v>
      </c>
      <c r="L10" s="118">
        <f>'24'!$AD$11</f>
        <v>15520</v>
      </c>
      <c r="M10" s="118">
        <f>'24'!$AE$11</f>
        <v>12392</v>
      </c>
      <c r="N10" s="118">
        <f>'24'!$AF$11</f>
        <v>11037</v>
      </c>
      <c r="O10" s="32"/>
      <c r="P10" s="104" t="s">
        <v>91</v>
      </c>
      <c r="Q10" s="167">
        <f>'24'!$AO$11</f>
        <v>877894</v>
      </c>
      <c r="R10" s="167">
        <f>'24'!$AP$11</f>
        <v>937987</v>
      </c>
      <c r="S10" s="167">
        <f>'24'!$AQ$11</f>
        <v>923114</v>
      </c>
      <c r="T10" s="32"/>
      <c r="U10" s="32"/>
      <c r="V10" s="32"/>
      <c r="W10" s="32"/>
      <c r="X10" s="32"/>
      <c r="Y10" s="32"/>
      <c r="Z10" s="32"/>
      <c r="AA10" s="32"/>
    </row>
    <row r="11" spans="1:27" s="28" customFormat="1" x14ac:dyDescent="0.25">
      <c r="A11" s="119" t="s">
        <v>82</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row>
    <row r="12" spans="1:27" x14ac:dyDescent="0.25">
      <c r="A12" s="39" t="s">
        <v>118</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row>
    <row r="13" spans="1:27" x14ac:dyDescent="0.25">
      <c r="A13" s="39" t="s">
        <v>119</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row>
    <row r="14" spans="1:27" x14ac:dyDescent="0.25">
      <c r="A14" s="39" t="s">
        <v>312</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row>
    <row r="15" spans="1:27" x14ac:dyDescent="0.25">
      <c r="A15" s="39" t="s">
        <v>84</v>
      </c>
    </row>
  </sheetData>
  <mergeCells count="4">
    <mergeCell ref="A6:D6"/>
    <mergeCell ref="F6:I6"/>
    <mergeCell ref="K6:N6"/>
    <mergeCell ref="P6:S6"/>
  </mergeCells>
  <phoneticPr fontId="0" type="noConversion"/>
  <hyperlinks>
    <hyperlink ref="A1" location="'Índice '!A1" display="Índice" xr:uid="{00000000-0004-0000-1D00-000000000000}"/>
  </hyperlink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15"/>
  <sheetViews>
    <sheetView zoomScaleNormal="100" workbookViewId="0">
      <selection activeCell="A2" sqref="A2"/>
    </sheetView>
  </sheetViews>
  <sheetFormatPr baseColWidth="10" defaultColWidth="11.42578125" defaultRowHeight="15" x14ac:dyDescent="0.25"/>
  <cols>
    <col min="1" max="1" width="25.85546875" style="1" customWidth="1"/>
    <col min="2" max="3" width="11.42578125" style="1"/>
    <col min="4" max="4" width="16.140625" style="1" customWidth="1"/>
    <col min="5" max="5" width="3.42578125" style="1" customWidth="1"/>
    <col min="6" max="6" width="23.42578125" style="1" customWidth="1"/>
    <col min="7" max="9" width="11.42578125" style="1"/>
    <col min="10" max="10" width="3.85546875" style="1" customWidth="1"/>
    <col min="11" max="11" width="21.7109375" style="1" customWidth="1"/>
    <col min="12" max="14" width="11.42578125" style="1"/>
    <col min="15" max="15" width="3.85546875" style="1" customWidth="1"/>
    <col min="16" max="16" width="22.140625" style="1" customWidth="1"/>
    <col min="17" max="16384" width="11.42578125" style="1"/>
  </cols>
  <sheetData>
    <row r="1" spans="1:19" x14ac:dyDescent="0.25">
      <c r="A1" s="31" t="s">
        <v>68</v>
      </c>
      <c r="B1" s="32"/>
      <c r="C1" s="32"/>
      <c r="D1" s="32"/>
      <c r="E1" s="32"/>
      <c r="F1" s="32"/>
      <c r="G1" s="32"/>
      <c r="H1" s="32"/>
      <c r="I1" s="32"/>
      <c r="J1" s="32"/>
      <c r="K1" s="32"/>
      <c r="L1" s="32"/>
      <c r="M1" s="32"/>
      <c r="N1" s="32"/>
      <c r="O1" s="32"/>
      <c r="P1" s="32"/>
      <c r="Q1" s="32"/>
      <c r="R1" s="32"/>
      <c r="S1" s="32"/>
    </row>
    <row r="2" spans="1:19" x14ac:dyDescent="0.25">
      <c r="A2" s="87" t="s">
        <v>178</v>
      </c>
      <c r="B2" s="133"/>
      <c r="C2" s="133"/>
      <c r="D2" s="133"/>
      <c r="E2" s="133"/>
      <c r="F2" s="133"/>
      <c r="G2" s="133"/>
      <c r="H2" s="133"/>
      <c r="I2" s="133"/>
      <c r="J2" s="133"/>
      <c r="K2" s="32"/>
      <c r="L2" s="32"/>
      <c r="M2" s="32"/>
      <c r="N2" s="32"/>
      <c r="O2" s="32"/>
      <c r="P2" s="32"/>
      <c r="Q2" s="32"/>
      <c r="R2" s="32"/>
      <c r="S2" s="32"/>
    </row>
    <row r="3" spans="1:19" x14ac:dyDescent="0.25">
      <c r="A3" s="88" t="s">
        <v>173</v>
      </c>
      <c r="B3" s="134"/>
      <c r="C3" s="134"/>
      <c r="D3" s="134"/>
      <c r="E3" s="134"/>
      <c r="F3" s="134"/>
      <c r="G3" s="134"/>
      <c r="H3" s="134"/>
      <c r="I3" s="134"/>
      <c r="J3" s="134"/>
      <c r="K3" s="32"/>
      <c r="L3" s="32"/>
      <c r="M3" s="32"/>
      <c r="N3" s="32"/>
      <c r="O3" s="32"/>
      <c r="P3" s="32"/>
      <c r="Q3" s="32"/>
      <c r="R3" s="32"/>
      <c r="S3" s="32"/>
    </row>
    <row r="4" spans="1:19" x14ac:dyDescent="0.25">
      <c r="A4" s="170"/>
      <c r="B4" s="32"/>
      <c r="C4" s="32"/>
      <c r="D4" s="32"/>
      <c r="E4" s="32"/>
      <c r="F4" s="32"/>
      <c r="G4" s="32"/>
      <c r="H4" s="32"/>
      <c r="I4" s="32"/>
      <c r="J4" s="32"/>
      <c r="K4" s="32"/>
      <c r="L4" s="32"/>
      <c r="M4" s="32"/>
      <c r="N4" s="32"/>
      <c r="O4" s="32"/>
      <c r="P4" s="32"/>
      <c r="Q4" s="32"/>
      <c r="R4" s="32"/>
      <c r="S4" s="32"/>
    </row>
    <row r="6" spans="1:19" x14ac:dyDescent="0.25">
      <c r="A6" s="311" t="s">
        <v>73</v>
      </c>
      <c r="B6" s="303"/>
      <c r="C6" s="303"/>
      <c r="D6" s="303"/>
      <c r="E6" s="75"/>
      <c r="F6" s="303" t="s">
        <v>74</v>
      </c>
      <c r="G6" s="303"/>
      <c r="H6" s="303"/>
      <c r="I6" s="303"/>
      <c r="J6" s="75"/>
      <c r="K6" s="303" t="s">
        <v>87</v>
      </c>
      <c r="L6" s="303"/>
      <c r="M6" s="303"/>
      <c r="N6" s="303"/>
      <c r="O6" s="32"/>
      <c r="P6" s="303" t="s">
        <v>93</v>
      </c>
      <c r="Q6" s="303"/>
      <c r="R6" s="303"/>
      <c r="S6" s="303"/>
    </row>
    <row r="7" spans="1:19" ht="15.75" thickBot="1" x14ac:dyDescent="0.3">
      <c r="A7" s="120" t="s">
        <v>125</v>
      </c>
      <c r="B7" s="171">
        <v>2015</v>
      </c>
      <c r="C7" s="171">
        <v>2017</v>
      </c>
      <c r="D7" s="171">
        <v>2022</v>
      </c>
      <c r="E7" s="75"/>
      <c r="F7" s="120" t="s">
        <v>125</v>
      </c>
      <c r="G7" s="171">
        <v>2015</v>
      </c>
      <c r="H7" s="171">
        <v>2017</v>
      </c>
      <c r="I7" s="171">
        <v>2022</v>
      </c>
      <c r="J7" s="75"/>
      <c r="K7" s="120" t="s">
        <v>125</v>
      </c>
      <c r="L7" s="171">
        <v>2015</v>
      </c>
      <c r="M7" s="171">
        <v>2017</v>
      </c>
      <c r="N7" s="171">
        <v>2022</v>
      </c>
      <c r="O7" s="32"/>
      <c r="P7" s="120" t="s">
        <v>125</v>
      </c>
      <c r="Q7" s="171">
        <v>2015</v>
      </c>
      <c r="R7" s="171">
        <v>2017</v>
      </c>
      <c r="S7" s="171">
        <v>2022</v>
      </c>
    </row>
    <row r="8" spans="1:19" s="28" customFormat="1" ht="15" customHeight="1" x14ac:dyDescent="0.25">
      <c r="A8" s="114" t="s">
        <v>126</v>
      </c>
      <c r="B8" s="116">
        <v>15.277579450076949</v>
      </c>
      <c r="C8" s="116">
        <v>17.626665210744704</v>
      </c>
      <c r="D8" s="116">
        <v>22.54332823764187</v>
      </c>
      <c r="E8" s="75"/>
      <c r="F8" s="114" t="s">
        <v>126</v>
      </c>
      <c r="G8" s="116">
        <v>1.8510421411489699</v>
      </c>
      <c r="H8" s="116">
        <v>1.8973243360465166</v>
      </c>
      <c r="I8" s="116">
        <v>1.116352790369421</v>
      </c>
      <c r="J8" s="75"/>
      <c r="K8" s="114" t="s">
        <v>126</v>
      </c>
      <c r="L8" s="115">
        <v>307</v>
      </c>
      <c r="M8" s="115">
        <v>536</v>
      </c>
      <c r="N8" s="115">
        <v>1122</v>
      </c>
      <c r="O8" s="32"/>
      <c r="P8" s="114" t="s">
        <v>126</v>
      </c>
      <c r="Q8" s="115">
        <v>28887</v>
      </c>
      <c r="R8" s="115">
        <v>58113</v>
      </c>
      <c r="S8" s="115">
        <v>139061</v>
      </c>
    </row>
    <row r="9" spans="1:19" s="28" customFormat="1" x14ac:dyDescent="0.25">
      <c r="A9" s="114" t="s">
        <v>127</v>
      </c>
      <c r="B9" s="116">
        <v>15.978776621249393</v>
      </c>
      <c r="C9" s="116">
        <v>16.139595342695937</v>
      </c>
      <c r="D9" s="116">
        <v>12.475823252859101</v>
      </c>
      <c r="E9" s="75"/>
      <c r="F9" s="114" t="s">
        <v>127</v>
      </c>
      <c r="G9" s="116">
        <v>0.23987113571526619</v>
      </c>
      <c r="H9" s="116">
        <v>0.27073170832137511</v>
      </c>
      <c r="I9" s="116">
        <v>0.16668053668219002</v>
      </c>
      <c r="J9" s="75"/>
      <c r="K9" s="114" t="s">
        <v>127</v>
      </c>
      <c r="L9" s="115">
        <v>15077</v>
      </c>
      <c r="M9" s="115">
        <v>11723</v>
      </c>
      <c r="N9" s="115">
        <v>9807</v>
      </c>
      <c r="O9" s="32"/>
      <c r="P9" s="114" t="s">
        <v>127</v>
      </c>
      <c r="Q9" s="115">
        <v>837781</v>
      </c>
      <c r="R9" s="115">
        <v>865791</v>
      </c>
      <c r="S9" s="115">
        <v>772555</v>
      </c>
    </row>
    <row r="10" spans="1:19" s="28" customFormat="1" ht="15.75" thickBot="1" x14ac:dyDescent="0.3">
      <c r="A10" s="172" t="s">
        <v>91</v>
      </c>
      <c r="B10" s="173">
        <f>'23'!H9</f>
        <v>16.030052491066002</v>
      </c>
      <c r="C10" s="173">
        <f>'23'!I9</f>
        <v>16.300281765918452</v>
      </c>
      <c r="D10" s="173">
        <f>'23'!J9</f>
        <v>13.407416014291732</v>
      </c>
      <c r="E10" s="75"/>
      <c r="F10" s="172" t="s">
        <v>91</v>
      </c>
      <c r="G10" s="173">
        <f>'23'!S9</f>
        <v>0.24890979120840243</v>
      </c>
      <c r="H10" s="173">
        <f>'23'!T9</f>
        <v>0.29690735736669194</v>
      </c>
      <c r="I10" s="173">
        <f>'23'!U9</f>
        <v>0.19041021306398712</v>
      </c>
      <c r="J10" s="75"/>
      <c r="K10" s="172" t="s">
        <v>91</v>
      </c>
      <c r="L10" s="118">
        <f>'24'!$AD$11</f>
        <v>15520</v>
      </c>
      <c r="M10" s="118">
        <f>'24'!$AE$11</f>
        <v>12392</v>
      </c>
      <c r="N10" s="118">
        <f>'24'!$AF$11</f>
        <v>11037</v>
      </c>
      <c r="O10" s="32"/>
      <c r="P10" s="172" t="s">
        <v>91</v>
      </c>
      <c r="Q10" s="167">
        <f>'24'!$AO$11</f>
        <v>877894</v>
      </c>
      <c r="R10" s="167">
        <f>'24'!$AP$11</f>
        <v>937987</v>
      </c>
      <c r="S10" s="167">
        <f>'24'!$AQ$11</f>
        <v>923114</v>
      </c>
    </row>
    <row r="11" spans="1:19" x14ac:dyDescent="0.25">
      <c r="A11" s="119" t="s">
        <v>82</v>
      </c>
      <c r="B11" s="32"/>
      <c r="C11" s="32"/>
      <c r="D11" s="32"/>
      <c r="E11" s="32"/>
      <c r="F11" s="32"/>
      <c r="G11" s="32"/>
      <c r="H11" s="32"/>
      <c r="I11" s="32"/>
      <c r="J11" s="32"/>
      <c r="K11" s="32"/>
      <c r="L11" s="32"/>
      <c r="M11" s="32"/>
      <c r="N11" s="32"/>
      <c r="O11" s="32"/>
      <c r="P11" s="32"/>
      <c r="Q11" s="32"/>
      <c r="R11" s="32"/>
      <c r="S11" s="32"/>
    </row>
    <row r="12" spans="1:19" x14ac:dyDescent="0.25">
      <c r="A12" s="39" t="s">
        <v>118</v>
      </c>
      <c r="B12" s="32"/>
      <c r="C12" s="32"/>
      <c r="D12" s="32"/>
      <c r="E12" s="32"/>
      <c r="F12" s="32"/>
      <c r="G12" s="32"/>
      <c r="H12" s="32"/>
      <c r="I12" s="32"/>
      <c r="J12" s="32"/>
      <c r="K12" s="32"/>
      <c r="L12" s="32"/>
      <c r="M12" s="32"/>
      <c r="N12" s="32"/>
      <c r="O12" s="32"/>
      <c r="P12" s="32"/>
      <c r="Q12" s="32"/>
      <c r="R12" s="32"/>
      <c r="S12" s="32"/>
    </row>
    <row r="13" spans="1:19" x14ac:dyDescent="0.25">
      <c r="A13" s="39" t="s">
        <v>119</v>
      </c>
      <c r="B13" s="32"/>
      <c r="C13" s="32"/>
      <c r="D13" s="32"/>
      <c r="E13" s="32"/>
      <c r="F13" s="32"/>
      <c r="G13" s="32"/>
      <c r="H13" s="32"/>
      <c r="I13" s="32"/>
      <c r="J13" s="32"/>
      <c r="K13" s="32"/>
      <c r="L13" s="32"/>
      <c r="M13" s="32"/>
      <c r="N13" s="32"/>
      <c r="O13" s="32"/>
      <c r="P13" s="32"/>
      <c r="Q13" s="32"/>
      <c r="R13" s="32"/>
      <c r="S13" s="32"/>
    </row>
    <row r="14" spans="1:19" x14ac:dyDescent="0.25">
      <c r="A14" s="39" t="s">
        <v>313</v>
      </c>
      <c r="B14" s="32"/>
      <c r="C14" s="32"/>
      <c r="D14" s="32"/>
      <c r="E14" s="32"/>
      <c r="F14" s="32"/>
      <c r="G14" s="32"/>
      <c r="H14" s="32"/>
      <c r="I14" s="32"/>
      <c r="J14" s="32"/>
      <c r="K14" s="32"/>
      <c r="L14" s="32"/>
      <c r="M14" s="32"/>
      <c r="N14" s="32"/>
      <c r="O14" s="32"/>
      <c r="P14" s="32"/>
      <c r="Q14" s="32"/>
      <c r="R14" s="32"/>
      <c r="S14" s="32"/>
    </row>
    <row r="15" spans="1:19" x14ac:dyDescent="0.25">
      <c r="A15" s="39" t="s">
        <v>84</v>
      </c>
    </row>
  </sheetData>
  <mergeCells count="4">
    <mergeCell ref="A6:D6"/>
    <mergeCell ref="F6:I6"/>
    <mergeCell ref="K6:N6"/>
    <mergeCell ref="P6:S6"/>
  </mergeCells>
  <phoneticPr fontId="0" type="noConversion"/>
  <hyperlinks>
    <hyperlink ref="A1" location="'Índice '!A1" display="Índice" xr:uid="{00000000-0004-0000-1E00-000000000000}"/>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17"/>
  <sheetViews>
    <sheetView workbookViewId="0">
      <selection activeCell="A2" sqref="A2"/>
    </sheetView>
  </sheetViews>
  <sheetFormatPr baseColWidth="10" defaultColWidth="11.42578125" defaultRowHeight="15" x14ac:dyDescent="0.25"/>
  <cols>
    <col min="1" max="3" width="11.42578125" style="1"/>
    <col min="4" max="4" width="17" style="1" customWidth="1"/>
    <col min="5" max="5" width="4.140625" style="1" customWidth="1"/>
    <col min="6" max="6" width="9.42578125" style="1" bestFit="1" customWidth="1"/>
    <col min="7" max="7" width="12.42578125" style="1" customWidth="1"/>
    <col min="8" max="8" width="10.42578125" style="1" customWidth="1"/>
    <col min="9" max="9" width="11" style="1" customWidth="1"/>
    <col min="10" max="10" width="4.140625" style="1" customWidth="1"/>
    <col min="11" max="14" width="11.42578125" style="1"/>
    <col min="15" max="15" width="4.140625" style="1" customWidth="1"/>
    <col min="16" max="16384" width="11.42578125" style="1"/>
  </cols>
  <sheetData>
    <row r="1" spans="1:19" x14ac:dyDescent="0.25">
      <c r="A1" s="31" t="s">
        <v>68</v>
      </c>
      <c r="B1" s="32"/>
      <c r="C1" s="32"/>
      <c r="D1" s="32"/>
      <c r="E1" s="32"/>
      <c r="F1" s="32"/>
      <c r="G1" s="32"/>
      <c r="H1" s="32"/>
      <c r="I1" s="32"/>
      <c r="J1" s="32"/>
      <c r="K1" s="32"/>
      <c r="L1" s="32"/>
      <c r="M1" s="32"/>
      <c r="N1" s="32"/>
      <c r="O1" s="32"/>
      <c r="P1" s="32"/>
      <c r="Q1" s="32"/>
      <c r="R1" s="32"/>
      <c r="S1" s="32"/>
    </row>
    <row r="2" spans="1:19" x14ac:dyDescent="0.25">
      <c r="A2" s="87" t="s">
        <v>136</v>
      </c>
      <c r="B2" s="133"/>
      <c r="C2" s="133"/>
      <c r="D2" s="133"/>
      <c r="E2" s="133"/>
      <c r="F2" s="133"/>
      <c r="G2" s="133"/>
      <c r="H2" s="133"/>
      <c r="I2" s="133"/>
      <c r="J2" s="133"/>
      <c r="K2" s="32"/>
      <c r="L2" s="32"/>
      <c r="M2" s="32"/>
      <c r="N2" s="32"/>
      <c r="O2" s="32"/>
      <c r="P2" s="32"/>
      <c r="Q2" s="32"/>
      <c r="R2" s="32"/>
      <c r="S2" s="32"/>
    </row>
    <row r="3" spans="1:19" x14ac:dyDescent="0.25">
      <c r="A3" s="88" t="s">
        <v>173</v>
      </c>
      <c r="B3" s="134"/>
      <c r="C3" s="134"/>
      <c r="D3" s="134"/>
      <c r="E3" s="134"/>
      <c r="F3" s="134"/>
      <c r="G3" s="134"/>
      <c r="H3" s="134"/>
      <c r="I3" s="134"/>
      <c r="J3" s="134"/>
      <c r="K3" s="32"/>
      <c r="L3" s="32"/>
      <c r="M3" s="32"/>
      <c r="N3" s="32"/>
      <c r="O3" s="32"/>
      <c r="P3" s="32"/>
      <c r="Q3" s="32"/>
      <c r="R3" s="32"/>
      <c r="S3" s="32"/>
    </row>
    <row r="4" spans="1:19" x14ac:dyDescent="0.25">
      <c r="A4" s="170"/>
      <c r="B4" s="32"/>
      <c r="C4" s="32"/>
      <c r="D4" s="32"/>
      <c r="E4" s="32"/>
      <c r="F4" s="32"/>
      <c r="G4" s="32"/>
      <c r="H4" s="32"/>
      <c r="I4" s="32"/>
      <c r="J4" s="32"/>
      <c r="K4" s="32"/>
      <c r="L4" s="32"/>
      <c r="M4" s="32"/>
      <c r="N4" s="32"/>
      <c r="O4" s="32"/>
      <c r="P4" s="32"/>
      <c r="Q4" s="32"/>
      <c r="R4" s="32"/>
      <c r="S4" s="32"/>
    </row>
    <row r="6" spans="1:19" x14ac:dyDescent="0.25">
      <c r="A6" s="311" t="s">
        <v>73</v>
      </c>
      <c r="B6" s="303"/>
      <c r="C6" s="303"/>
      <c r="D6" s="303"/>
      <c r="E6" s="32"/>
      <c r="F6" s="303" t="s">
        <v>74</v>
      </c>
      <c r="G6" s="303"/>
      <c r="H6" s="303"/>
      <c r="I6" s="303"/>
      <c r="J6" s="32"/>
      <c r="K6" s="303" t="s">
        <v>87</v>
      </c>
      <c r="L6" s="303"/>
      <c r="M6" s="303"/>
      <c r="N6" s="303"/>
      <c r="O6" s="32"/>
      <c r="P6" s="303" t="s">
        <v>93</v>
      </c>
      <c r="Q6" s="303"/>
      <c r="R6" s="303"/>
      <c r="S6" s="303"/>
    </row>
    <row r="7" spans="1:19" ht="15.75" thickBot="1" x14ac:dyDescent="0.3">
      <c r="A7" s="135" t="s">
        <v>137</v>
      </c>
      <c r="B7" s="121">
        <v>2015</v>
      </c>
      <c r="C7" s="121">
        <v>2017</v>
      </c>
      <c r="D7" s="121">
        <v>2022</v>
      </c>
      <c r="E7" s="32"/>
      <c r="F7" s="135" t="s">
        <v>137</v>
      </c>
      <c r="G7" s="121">
        <v>2015</v>
      </c>
      <c r="H7" s="121">
        <v>2017</v>
      </c>
      <c r="I7" s="121">
        <v>2022</v>
      </c>
      <c r="J7" s="32"/>
      <c r="K7" s="135" t="s">
        <v>137</v>
      </c>
      <c r="L7" s="121">
        <v>2015</v>
      </c>
      <c r="M7" s="121">
        <v>2017</v>
      </c>
      <c r="N7" s="121">
        <v>2022</v>
      </c>
      <c r="O7" s="32"/>
      <c r="P7" s="135" t="s">
        <v>137</v>
      </c>
      <c r="Q7" s="121">
        <v>2015</v>
      </c>
      <c r="R7" s="121">
        <v>2017</v>
      </c>
      <c r="S7" s="121">
        <v>2022</v>
      </c>
    </row>
    <row r="8" spans="1:19" s="28" customFormat="1" x14ac:dyDescent="0.25">
      <c r="A8" s="114" t="s">
        <v>138</v>
      </c>
      <c r="B8" s="116">
        <v>29.986699628854563</v>
      </c>
      <c r="C8" s="116">
        <v>30.457294150548385</v>
      </c>
      <c r="D8" s="116">
        <v>24.71517476325193</v>
      </c>
      <c r="E8" s="32"/>
      <c r="F8" s="114" t="s">
        <v>138</v>
      </c>
      <c r="G8" s="116">
        <v>0.4732744216401843</v>
      </c>
      <c r="H8" s="116">
        <v>0.55060933588833316</v>
      </c>
      <c r="I8" s="116">
        <v>0.41616886309169115</v>
      </c>
      <c r="J8" s="32"/>
      <c r="K8" s="114" t="s">
        <v>138</v>
      </c>
      <c r="L8" s="115">
        <v>6600</v>
      </c>
      <c r="M8" s="115">
        <v>5159</v>
      </c>
      <c r="N8" s="115">
        <v>4608</v>
      </c>
      <c r="O8" s="32"/>
      <c r="P8" s="114" t="s">
        <v>138</v>
      </c>
      <c r="Q8" s="115">
        <v>327139</v>
      </c>
      <c r="R8" s="115">
        <v>349594</v>
      </c>
      <c r="S8" s="115">
        <v>338003</v>
      </c>
    </row>
    <row r="9" spans="1:19" s="28" customFormat="1" x14ac:dyDescent="0.25">
      <c r="A9" s="114" t="s">
        <v>139</v>
      </c>
      <c r="B9" s="116">
        <v>21.438719740203222</v>
      </c>
      <c r="C9" s="116">
        <v>22.913042946222387</v>
      </c>
      <c r="D9" s="116">
        <v>18.423214843487941</v>
      </c>
      <c r="E9" s="32"/>
      <c r="F9" s="114" t="s">
        <v>139</v>
      </c>
      <c r="G9" s="116">
        <v>0.48780733129317372</v>
      </c>
      <c r="H9" s="116">
        <v>0.5048800302130817</v>
      </c>
      <c r="I9" s="116">
        <v>0.41608615614875399</v>
      </c>
      <c r="J9" s="32"/>
      <c r="K9" s="114" t="s">
        <v>139</v>
      </c>
      <c r="L9" s="115">
        <v>3951</v>
      </c>
      <c r="M9" s="115">
        <v>3357</v>
      </c>
      <c r="N9" s="115">
        <v>3095</v>
      </c>
      <c r="O9" s="32"/>
      <c r="P9" s="114" t="s">
        <v>139</v>
      </c>
      <c r="Q9" s="115">
        <v>234492</v>
      </c>
      <c r="R9" s="115">
        <v>262144</v>
      </c>
      <c r="S9" s="115">
        <v>255392</v>
      </c>
    </row>
    <row r="10" spans="1:19" s="28" customFormat="1" x14ac:dyDescent="0.25">
      <c r="A10" s="114" t="s">
        <v>140</v>
      </c>
      <c r="B10" s="116">
        <v>15.750935095112013</v>
      </c>
      <c r="C10" s="116">
        <v>15.574117857954006</v>
      </c>
      <c r="D10" s="116">
        <v>14.012663735626205</v>
      </c>
      <c r="E10" s="32"/>
      <c r="F10" s="114" t="s">
        <v>140</v>
      </c>
      <c r="G10" s="116">
        <v>0.40982892372448465</v>
      </c>
      <c r="H10" s="116">
        <v>0.46174247612593033</v>
      </c>
      <c r="I10" s="116">
        <v>0.45232989174636584</v>
      </c>
      <c r="J10" s="32"/>
      <c r="K10" s="114" t="s">
        <v>140</v>
      </c>
      <c r="L10" s="115">
        <v>2826</v>
      </c>
      <c r="M10" s="115">
        <v>2216</v>
      </c>
      <c r="N10" s="115">
        <v>1988</v>
      </c>
      <c r="O10" s="32"/>
      <c r="P10" s="114" t="s">
        <v>140</v>
      </c>
      <c r="Q10" s="115">
        <v>172990</v>
      </c>
      <c r="R10" s="115">
        <v>178972</v>
      </c>
      <c r="S10" s="115">
        <v>191295</v>
      </c>
    </row>
    <row r="11" spans="1:19" s="28" customFormat="1" x14ac:dyDescent="0.25">
      <c r="A11" s="114" t="s">
        <v>141</v>
      </c>
      <c r="B11" s="116">
        <v>9.5517881046950919</v>
      </c>
      <c r="C11" s="116">
        <v>9.866138517534031</v>
      </c>
      <c r="D11" s="116">
        <v>7.9114473718492437</v>
      </c>
      <c r="E11" s="32"/>
      <c r="F11" s="114" t="s">
        <v>141</v>
      </c>
      <c r="G11" s="116">
        <v>0.36009967789290914</v>
      </c>
      <c r="H11" s="116">
        <v>0.4127443667463776</v>
      </c>
      <c r="I11" s="116">
        <v>0.43581896282511012</v>
      </c>
      <c r="J11" s="32"/>
      <c r="K11" s="114" t="s">
        <v>141</v>
      </c>
      <c r="L11" s="115">
        <v>1571</v>
      </c>
      <c r="M11" s="115">
        <v>1252</v>
      </c>
      <c r="N11" s="115">
        <v>1061</v>
      </c>
      <c r="O11" s="32"/>
      <c r="P11" s="114" t="s">
        <v>141</v>
      </c>
      <c r="Q11" s="115">
        <v>104321</v>
      </c>
      <c r="R11" s="115">
        <v>113578</v>
      </c>
      <c r="S11" s="115">
        <v>109315</v>
      </c>
    </row>
    <row r="12" spans="1:19" s="28" customFormat="1" x14ac:dyDescent="0.25">
      <c r="A12" s="114" t="s">
        <v>142</v>
      </c>
      <c r="B12" s="116">
        <v>3.5366540158709983</v>
      </c>
      <c r="C12" s="116">
        <v>2.8996618394899198</v>
      </c>
      <c r="D12" s="116">
        <v>2.1026953854688717</v>
      </c>
      <c r="E12" s="32"/>
      <c r="F12" s="114" t="s">
        <v>142</v>
      </c>
      <c r="G12" s="116">
        <v>0.20977935929397182</v>
      </c>
      <c r="H12" s="116">
        <v>0.21931248591122826</v>
      </c>
      <c r="I12" s="116">
        <v>0.1717707506646742</v>
      </c>
      <c r="J12" s="32"/>
      <c r="K12" s="114" t="s">
        <v>142</v>
      </c>
      <c r="L12" s="115">
        <v>572</v>
      </c>
      <c r="M12" s="115">
        <v>408</v>
      </c>
      <c r="N12" s="115">
        <v>285</v>
      </c>
      <c r="O12" s="32"/>
      <c r="P12" s="114" t="s">
        <v>142</v>
      </c>
      <c r="Q12" s="115">
        <v>38952</v>
      </c>
      <c r="R12" s="115">
        <v>33699</v>
      </c>
      <c r="S12" s="115">
        <v>29109</v>
      </c>
    </row>
    <row r="13" spans="1:19" s="28" customFormat="1" ht="15.75" thickBot="1" x14ac:dyDescent="0.3">
      <c r="A13" s="104" t="s">
        <v>91</v>
      </c>
      <c r="B13" s="130">
        <f>'23'!H9</f>
        <v>16.030052491066002</v>
      </c>
      <c r="C13" s="130">
        <f>'23'!I9</f>
        <v>16.300281765918452</v>
      </c>
      <c r="D13" s="130">
        <f>'23'!J9</f>
        <v>13.407416014291732</v>
      </c>
      <c r="E13" s="32"/>
      <c r="F13" s="104" t="s">
        <v>91</v>
      </c>
      <c r="G13" s="130">
        <f>'23'!S9</f>
        <v>0.24890979120840243</v>
      </c>
      <c r="H13" s="130">
        <f>'23'!T9</f>
        <v>0.29690735736669194</v>
      </c>
      <c r="I13" s="130">
        <f>'23'!U9</f>
        <v>0.19041021306398712</v>
      </c>
      <c r="J13" s="32"/>
      <c r="K13" s="104" t="s">
        <v>91</v>
      </c>
      <c r="L13" s="118">
        <f>'24'!$AD$11</f>
        <v>15520</v>
      </c>
      <c r="M13" s="118">
        <f>'24'!$AE$11</f>
        <v>12392</v>
      </c>
      <c r="N13" s="118">
        <f>'24'!$AF$11</f>
        <v>11037</v>
      </c>
      <c r="O13" s="32"/>
      <c r="P13" s="104" t="s">
        <v>91</v>
      </c>
      <c r="Q13" s="167">
        <f>'24'!$AO$11</f>
        <v>877894</v>
      </c>
      <c r="R13" s="167">
        <f>'24'!$AP$11</f>
        <v>937987</v>
      </c>
      <c r="S13" s="167">
        <f>'24'!$AQ$11</f>
        <v>923114</v>
      </c>
    </row>
    <row r="14" spans="1:19" x14ac:dyDescent="0.25">
      <c r="A14" s="119" t="s">
        <v>82</v>
      </c>
      <c r="B14" s="32"/>
      <c r="C14" s="32"/>
      <c r="D14" s="32"/>
      <c r="E14" s="32"/>
      <c r="F14" s="32"/>
      <c r="G14" s="32"/>
      <c r="H14" s="32"/>
      <c r="I14" s="32"/>
      <c r="J14" s="32"/>
      <c r="K14" s="32"/>
      <c r="L14" s="32"/>
      <c r="M14" s="32"/>
      <c r="N14" s="32"/>
      <c r="O14" s="32"/>
      <c r="P14" s="32"/>
      <c r="Q14" s="32"/>
      <c r="R14" s="32"/>
      <c r="S14" s="32"/>
    </row>
    <row r="15" spans="1:19" x14ac:dyDescent="0.25">
      <c r="A15" s="39" t="s">
        <v>118</v>
      </c>
      <c r="B15" s="32"/>
      <c r="C15" s="32"/>
      <c r="D15" s="32"/>
      <c r="E15" s="32"/>
      <c r="F15" s="32"/>
      <c r="G15" s="32"/>
      <c r="H15" s="32"/>
      <c r="I15" s="32"/>
      <c r="J15" s="32"/>
      <c r="K15" s="32"/>
      <c r="L15" s="32"/>
      <c r="M15" s="32"/>
      <c r="N15" s="32"/>
      <c r="O15" s="32"/>
      <c r="P15" s="32"/>
      <c r="Q15" s="32"/>
      <c r="R15" s="32"/>
      <c r="S15" s="32"/>
    </row>
    <row r="16" spans="1:19" x14ac:dyDescent="0.25">
      <c r="A16" s="39" t="s">
        <v>119</v>
      </c>
      <c r="B16" s="32"/>
      <c r="C16" s="32"/>
      <c r="D16" s="32"/>
      <c r="E16" s="32"/>
      <c r="F16" s="32"/>
      <c r="G16" s="32"/>
      <c r="H16" s="32"/>
      <c r="I16" s="32"/>
      <c r="J16" s="32"/>
      <c r="K16" s="32"/>
      <c r="L16" s="32"/>
      <c r="M16" s="32"/>
      <c r="N16" s="32"/>
      <c r="O16" s="32"/>
      <c r="P16" s="32"/>
      <c r="Q16" s="32"/>
      <c r="R16" s="32"/>
      <c r="S16" s="32"/>
    </row>
    <row r="17" spans="1:11" x14ac:dyDescent="0.25">
      <c r="A17" s="39" t="s">
        <v>84</v>
      </c>
      <c r="B17" s="32"/>
      <c r="C17" s="32"/>
      <c r="D17" s="32"/>
      <c r="E17" s="32"/>
      <c r="F17" s="32"/>
      <c r="G17" s="32"/>
      <c r="H17" s="32"/>
      <c r="I17" s="32"/>
      <c r="J17" s="32"/>
      <c r="K17" s="126"/>
    </row>
  </sheetData>
  <mergeCells count="4">
    <mergeCell ref="F6:I6"/>
    <mergeCell ref="K6:N6"/>
    <mergeCell ref="A6:D6"/>
    <mergeCell ref="P6:S6"/>
  </mergeCells>
  <phoneticPr fontId="0" type="noConversion"/>
  <hyperlinks>
    <hyperlink ref="A1" location="'Índice '!A1" display="Índice" xr:uid="{00000000-0004-0000-1F00-000000000000}"/>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B341-279D-4A26-A352-B77851A397D4}">
  <dimension ref="A1:S22"/>
  <sheetViews>
    <sheetView workbookViewId="0">
      <selection activeCell="A2" sqref="A2"/>
    </sheetView>
  </sheetViews>
  <sheetFormatPr baseColWidth="10" defaultColWidth="11.42578125" defaultRowHeight="15" x14ac:dyDescent="0.25"/>
  <cols>
    <col min="1" max="3" width="11.42578125" style="1"/>
    <col min="4" max="4" width="11.42578125" style="1" customWidth="1"/>
    <col min="5" max="5" width="4.140625" style="1" customWidth="1"/>
    <col min="6" max="6" width="9.42578125" style="1" bestFit="1" customWidth="1"/>
    <col min="7" max="7" width="12.42578125" style="1" customWidth="1"/>
    <col min="8" max="8" width="10.42578125" style="1" customWidth="1"/>
    <col min="9" max="9" width="11" style="1" customWidth="1"/>
    <col min="10" max="10" width="4.140625" style="1" customWidth="1"/>
    <col min="11" max="14" width="11.42578125" style="1"/>
    <col min="15" max="15" width="4.140625" style="1" customWidth="1"/>
    <col min="16" max="16384" width="11.42578125" style="1"/>
  </cols>
  <sheetData>
    <row r="1" spans="1:19" x14ac:dyDescent="0.25">
      <c r="A1" s="31" t="s">
        <v>68</v>
      </c>
      <c r="B1" s="32"/>
      <c r="C1" s="32"/>
      <c r="D1" s="32"/>
      <c r="E1" s="32"/>
      <c r="F1" s="32"/>
      <c r="G1" s="32"/>
      <c r="H1" s="32"/>
      <c r="I1" s="32"/>
      <c r="J1" s="32"/>
      <c r="K1" s="32"/>
      <c r="L1" s="32"/>
      <c r="M1" s="32"/>
      <c r="N1" s="32"/>
      <c r="O1" s="32"/>
      <c r="P1" s="32"/>
      <c r="Q1" s="32"/>
      <c r="R1" s="32"/>
      <c r="S1" s="32"/>
    </row>
    <row r="2" spans="1:19" x14ac:dyDescent="0.25">
      <c r="A2" s="87" t="s">
        <v>179</v>
      </c>
      <c r="B2" s="133"/>
      <c r="C2" s="133"/>
      <c r="D2" s="133"/>
      <c r="E2" s="133"/>
      <c r="F2" s="133"/>
      <c r="G2" s="133"/>
      <c r="H2" s="133"/>
      <c r="I2" s="133"/>
      <c r="J2" s="133"/>
      <c r="K2" s="32"/>
      <c r="L2" s="32"/>
      <c r="M2" s="32"/>
      <c r="N2" s="32"/>
      <c r="O2" s="32"/>
      <c r="P2" s="32"/>
      <c r="Q2" s="32"/>
      <c r="R2" s="32"/>
      <c r="S2" s="32"/>
    </row>
    <row r="3" spans="1:19" x14ac:dyDescent="0.25">
      <c r="A3" s="88" t="s">
        <v>173</v>
      </c>
      <c r="B3" s="134"/>
      <c r="C3" s="134"/>
      <c r="D3" s="134"/>
      <c r="E3" s="134"/>
      <c r="F3" s="134"/>
      <c r="G3" s="134"/>
      <c r="H3" s="134"/>
      <c r="I3" s="134"/>
      <c r="J3" s="134"/>
      <c r="K3" s="32"/>
      <c r="L3" s="32"/>
      <c r="M3" s="32"/>
      <c r="N3" s="32"/>
      <c r="O3" s="32"/>
      <c r="P3" s="32"/>
      <c r="Q3" s="32"/>
      <c r="R3" s="32"/>
      <c r="S3" s="32"/>
    </row>
    <row r="4" spans="1:19" x14ac:dyDescent="0.25">
      <c r="A4" s="170"/>
      <c r="B4" s="32"/>
      <c r="C4" s="32"/>
      <c r="D4" s="32"/>
      <c r="E4" s="32"/>
      <c r="F4" s="32"/>
      <c r="G4" s="32"/>
      <c r="H4" s="32"/>
      <c r="I4" s="32"/>
      <c r="J4" s="32"/>
      <c r="K4" s="32"/>
      <c r="L4" s="32"/>
      <c r="M4" s="32"/>
      <c r="N4" s="32"/>
      <c r="O4" s="32"/>
      <c r="P4" s="32"/>
      <c r="Q4" s="32"/>
      <c r="R4" s="32"/>
      <c r="S4" s="32"/>
    </row>
    <row r="6" spans="1:19" x14ac:dyDescent="0.25">
      <c r="A6" s="311" t="s">
        <v>73</v>
      </c>
      <c r="B6" s="303"/>
      <c r="C6" s="303"/>
      <c r="D6" s="303"/>
      <c r="E6" s="32"/>
      <c r="F6" s="303" t="s">
        <v>74</v>
      </c>
      <c r="G6" s="303"/>
      <c r="H6" s="303"/>
      <c r="I6" s="303"/>
      <c r="J6" s="32"/>
      <c r="K6" s="303" t="s">
        <v>87</v>
      </c>
      <c r="L6" s="303"/>
      <c r="M6" s="303"/>
      <c r="N6" s="303"/>
      <c r="O6" s="32"/>
      <c r="P6" s="303" t="s">
        <v>93</v>
      </c>
      <c r="Q6" s="303"/>
      <c r="R6" s="303"/>
      <c r="S6" s="303"/>
    </row>
    <row r="7" spans="1:19" ht="15.75" thickBot="1" x14ac:dyDescent="0.3">
      <c r="A7" s="135" t="s">
        <v>143</v>
      </c>
      <c r="B7" s="121">
        <v>2015</v>
      </c>
      <c r="C7" s="121">
        <v>2017</v>
      </c>
      <c r="D7" s="121">
        <v>2022</v>
      </c>
      <c r="E7" s="32"/>
      <c r="F7" s="135" t="s">
        <v>143</v>
      </c>
      <c r="G7" s="121">
        <v>2015</v>
      </c>
      <c r="H7" s="121">
        <v>2017</v>
      </c>
      <c r="I7" s="121">
        <v>2022</v>
      </c>
      <c r="J7" s="32"/>
      <c r="K7" s="135" t="s">
        <v>143</v>
      </c>
      <c r="L7" s="121">
        <v>2015</v>
      </c>
      <c r="M7" s="121">
        <v>2017</v>
      </c>
      <c r="N7" s="121">
        <v>2022</v>
      </c>
      <c r="O7" s="32"/>
      <c r="P7" s="135" t="s">
        <v>143</v>
      </c>
      <c r="Q7" s="121">
        <v>2015</v>
      </c>
      <c r="R7" s="121">
        <v>2017</v>
      </c>
      <c r="S7" s="121">
        <v>2022</v>
      </c>
    </row>
    <row r="8" spans="1:19" s="28" customFormat="1" x14ac:dyDescent="0.25">
      <c r="A8" s="114" t="s">
        <v>138</v>
      </c>
      <c r="B8" s="116">
        <v>32.824527287325331</v>
      </c>
      <c r="C8" s="116">
        <v>33.694681735226325</v>
      </c>
      <c r="D8" s="116">
        <v>25.05075245249871</v>
      </c>
      <c r="E8" s="32"/>
      <c r="F8" s="114" t="s">
        <v>138</v>
      </c>
      <c r="G8" s="116">
        <v>0.65917737032796742</v>
      </c>
      <c r="H8" s="116">
        <v>0.77501025159077663</v>
      </c>
      <c r="I8" s="116">
        <v>0.56656788317504858</v>
      </c>
      <c r="J8" s="32"/>
      <c r="K8" s="114" t="s">
        <v>138</v>
      </c>
      <c r="L8" s="115">
        <v>3847</v>
      </c>
      <c r="M8" s="115">
        <v>3042</v>
      </c>
      <c r="N8" s="115">
        <v>2546</v>
      </c>
      <c r="O8" s="32"/>
      <c r="P8" s="114" t="s">
        <v>138</v>
      </c>
      <c r="Q8" s="115">
        <v>178249</v>
      </c>
      <c r="R8" s="115">
        <v>196627</v>
      </c>
      <c r="S8" s="115">
        <v>175100</v>
      </c>
    </row>
    <row r="9" spans="1:19" s="28" customFormat="1" x14ac:dyDescent="0.25">
      <c r="A9" s="114" t="s">
        <v>139</v>
      </c>
      <c r="B9" s="116">
        <v>27.174121344524931</v>
      </c>
      <c r="C9" s="116">
        <v>27.109215222715687</v>
      </c>
      <c r="D9" s="116">
        <v>24.364354812656668</v>
      </c>
      <c r="E9" s="32"/>
      <c r="F9" s="114" t="s">
        <v>139</v>
      </c>
      <c r="G9" s="116">
        <v>0.65667701920034804</v>
      </c>
      <c r="H9" s="116">
        <v>0.720466809091173</v>
      </c>
      <c r="I9" s="116">
        <v>0.60862335088052433</v>
      </c>
      <c r="J9" s="32"/>
      <c r="K9" s="114" t="s">
        <v>139</v>
      </c>
      <c r="L9" s="115">
        <v>2753</v>
      </c>
      <c r="M9" s="115">
        <v>2117</v>
      </c>
      <c r="N9" s="115">
        <v>2062</v>
      </c>
      <c r="O9" s="32"/>
      <c r="P9" s="114" t="s">
        <v>139</v>
      </c>
      <c r="Q9" s="115">
        <v>148890</v>
      </c>
      <c r="R9" s="115">
        <v>152967</v>
      </c>
      <c r="S9" s="115">
        <v>162903</v>
      </c>
    </row>
    <row r="10" spans="1:19" s="28" customFormat="1" x14ac:dyDescent="0.25">
      <c r="A10" s="114" t="s">
        <v>140</v>
      </c>
      <c r="B10" s="116">
        <v>22.878984444815519</v>
      </c>
      <c r="C10" s="116">
        <v>24.20752252543674</v>
      </c>
      <c r="D10" s="116">
        <v>20.242643782253079</v>
      </c>
      <c r="E10" s="32"/>
      <c r="F10" s="114" t="s">
        <v>140</v>
      </c>
      <c r="G10" s="116">
        <v>0.67010895206275611</v>
      </c>
      <c r="H10" s="116">
        <v>0.70485808760720803</v>
      </c>
      <c r="I10" s="116">
        <v>0.63429258874891392</v>
      </c>
      <c r="J10" s="32"/>
      <c r="K10" s="114" t="s">
        <v>140</v>
      </c>
      <c r="L10" s="115">
        <v>2147</v>
      </c>
      <c r="M10" s="115">
        <v>1825</v>
      </c>
      <c r="N10" s="115">
        <v>1695</v>
      </c>
      <c r="O10" s="32"/>
      <c r="P10" s="114" t="s">
        <v>140</v>
      </c>
      <c r="Q10" s="115">
        <v>124682</v>
      </c>
      <c r="R10" s="115">
        <v>138445</v>
      </c>
      <c r="S10" s="115">
        <v>140822</v>
      </c>
    </row>
    <row r="11" spans="1:19" s="28" customFormat="1" x14ac:dyDescent="0.25">
      <c r="A11" s="114" t="s">
        <v>141</v>
      </c>
      <c r="B11" s="116">
        <v>20.00856390586992</v>
      </c>
      <c r="C11" s="116">
        <v>21.61916063847822</v>
      </c>
      <c r="D11" s="116">
        <v>16.590378246722686</v>
      </c>
      <c r="E11" s="32"/>
      <c r="F11" s="114" t="s">
        <v>141</v>
      </c>
      <c r="G11" s="116">
        <v>0.67398506733904895</v>
      </c>
      <c r="H11" s="116">
        <v>0.65545322278605189</v>
      </c>
      <c r="I11" s="116">
        <v>0.54002442711676513</v>
      </c>
      <c r="J11" s="32"/>
      <c r="K11" s="114" t="s">
        <v>141</v>
      </c>
      <c r="L11" s="115">
        <v>1804</v>
      </c>
      <c r="M11" s="115">
        <v>1532</v>
      </c>
      <c r="N11" s="115">
        <v>1400</v>
      </c>
      <c r="O11" s="32"/>
      <c r="P11" s="114" t="s">
        <v>141</v>
      </c>
      <c r="Q11" s="115">
        <v>109810</v>
      </c>
      <c r="R11" s="115">
        <v>123699</v>
      </c>
      <c r="S11" s="115">
        <v>114570</v>
      </c>
    </row>
    <row r="12" spans="1:19" s="28" customFormat="1" x14ac:dyDescent="0.25">
      <c r="A12" s="114" t="s">
        <v>142</v>
      </c>
      <c r="B12" s="116">
        <v>17.070260958803697</v>
      </c>
      <c r="C12" s="116">
        <v>16.132408830721403</v>
      </c>
      <c r="D12" s="116">
        <v>15.44739543107262</v>
      </c>
      <c r="E12" s="32"/>
      <c r="F12" s="114" t="s">
        <v>142</v>
      </c>
      <c r="G12" s="116">
        <v>0.59126813906879672</v>
      </c>
      <c r="H12" s="116">
        <v>0.61523526482150059</v>
      </c>
      <c r="I12" s="116">
        <v>0.64077456925834242</v>
      </c>
      <c r="J12" s="32"/>
      <c r="K12" s="114" t="s">
        <v>142</v>
      </c>
      <c r="L12" s="115">
        <v>1555</v>
      </c>
      <c r="M12" s="115">
        <v>1214</v>
      </c>
      <c r="N12" s="115">
        <v>1093</v>
      </c>
      <c r="O12" s="32"/>
      <c r="P12" s="114" t="s">
        <v>142</v>
      </c>
      <c r="Q12" s="115">
        <v>93149</v>
      </c>
      <c r="R12" s="115">
        <v>93089</v>
      </c>
      <c r="S12" s="115">
        <v>105804</v>
      </c>
    </row>
    <row r="13" spans="1:19" s="28" customFormat="1" x14ac:dyDescent="0.25">
      <c r="A13" s="114" t="s">
        <v>144</v>
      </c>
      <c r="B13" s="116">
        <v>14.448140078609637</v>
      </c>
      <c r="C13" s="116">
        <v>15.011046401879286</v>
      </c>
      <c r="D13" s="116">
        <v>12.568010384768613</v>
      </c>
      <c r="E13" s="32"/>
      <c r="F13" s="114" t="s">
        <v>144</v>
      </c>
      <c r="G13" s="116">
        <v>0.6454404974455088</v>
      </c>
      <c r="H13" s="116">
        <v>0.651354492901281</v>
      </c>
      <c r="I13" s="116">
        <v>0.5842220201089896</v>
      </c>
      <c r="J13" s="32"/>
      <c r="K13" s="114" t="s">
        <v>144</v>
      </c>
      <c r="L13" s="115">
        <v>1271</v>
      </c>
      <c r="M13" s="115">
        <v>1002</v>
      </c>
      <c r="N13" s="115">
        <v>895</v>
      </c>
      <c r="O13" s="32"/>
      <c r="P13" s="114" t="s">
        <v>144</v>
      </c>
      <c r="Q13" s="115">
        <v>79841</v>
      </c>
      <c r="R13" s="115">
        <v>85883</v>
      </c>
      <c r="S13" s="115">
        <v>85491</v>
      </c>
    </row>
    <row r="14" spans="1:19" s="28" customFormat="1" x14ac:dyDescent="0.25">
      <c r="A14" s="114" t="s">
        <v>145</v>
      </c>
      <c r="B14" s="116">
        <v>11.163429178721143</v>
      </c>
      <c r="C14" s="116">
        <v>11.242779284927767</v>
      </c>
      <c r="D14" s="116">
        <v>9.1644244779672981</v>
      </c>
      <c r="E14" s="32"/>
      <c r="F14" s="114" t="s">
        <v>145</v>
      </c>
      <c r="G14" s="116">
        <v>0.51333622493995124</v>
      </c>
      <c r="H14" s="116">
        <v>0.63556012779773463</v>
      </c>
      <c r="I14" s="116">
        <v>0.70685365643332232</v>
      </c>
      <c r="J14" s="32"/>
      <c r="K14" s="114" t="s">
        <v>145</v>
      </c>
      <c r="L14" s="115">
        <v>929</v>
      </c>
      <c r="M14" s="115">
        <v>726</v>
      </c>
      <c r="N14" s="115">
        <v>674</v>
      </c>
      <c r="O14" s="32"/>
      <c r="P14" s="114" t="s">
        <v>145</v>
      </c>
      <c r="Q14" s="115">
        <v>60504</v>
      </c>
      <c r="R14" s="115">
        <v>64733</v>
      </c>
      <c r="S14" s="115">
        <v>68053</v>
      </c>
    </row>
    <row r="15" spans="1:19" s="28" customFormat="1" x14ac:dyDescent="0.25">
      <c r="A15" s="114" t="s">
        <v>146</v>
      </c>
      <c r="B15" s="116">
        <v>7.9641497842516422</v>
      </c>
      <c r="C15" s="116">
        <v>8.4886412612787971</v>
      </c>
      <c r="D15" s="116">
        <v>6.4557211564036212</v>
      </c>
      <c r="E15" s="32"/>
      <c r="F15" s="114" t="s">
        <v>146</v>
      </c>
      <c r="G15" s="116">
        <v>0.48172990672598387</v>
      </c>
      <c r="H15" s="116">
        <v>0.48249281617488132</v>
      </c>
      <c r="I15" s="116">
        <v>0.43455331252500362</v>
      </c>
      <c r="J15" s="32"/>
      <c r="K15" s="114" t="s">
        <v>146</v>
      </c>
      <c r="L15" s="115">
        <v>642</v>
      </c>
      <c r="M15" s="115">
        <v>526</v>
      </c>
      <c r="N15" s="115">
        <v>387</v>
      </c>
      <c r="O15" s="32"/>
      <c r="P15" s="114" t="s">
        <v>146</v>
      </c>
      <c r="Q15" s="115">
        <v>43817</v>
      </c>
      <c r="R15" s="115">
        <v>48845</v>
      </c>
      <c r="S15" s="115">
        <v>41262</v>
      </c>
    </row>
    <row r="16" spans="1:19" s="28" customFormat="1" x14ac:dyDescent="0.25">
      <c r="A16" s="114" t="s">
        <v>147</v>
      </c>
      <c r="B16" s="116">
        <v>4.8449147513603892</v>
      </c>
      <c r="C16" s="116">
        <v>4.253260281897731</v>
      </c>
      <c r="D16" s="116">
        <v>3.0678944051943677</v>
      </c>
      <c r="E16" s="32"/>
      <c r="F16" s="114" t="s">
        <v>147</v>
      </c>
      <c r="G16" s="116">
        <v>0.33883329633922366</v>
      </c>
      <c r="H16" s="116">
        <v>0.38289110704180312</v>
      </c>
      <c r="I16" s="116">
        <v>0.27635650502750336</v>
      </c>
      <c r="J16" s="32"/>
      <c r="K16" s="114" t="s">
        <v>147</v>
      </c>
      <c r="L16" s="115">
        <v>408</v>
      </c>
      <c r="M16" s="115">
        <v>297</v>
      </c>
      <c r="N16" s="115">
        <v>210</v>
      </c>
      <c r="O16" s="32"/>
      <c r="P16" s="114" t="s">
        <v>147</v>
      </c>
      <c r="Q16" s="115">
        <v>26862</v>
      </c>
      <c r="R16" s="115">
        <v>24702</v>
      </c>
      <c r="S16" s="115">
        <v>21130</v>
      </c>
    </row>
    <row r="17" spans="1:19" s="28" customFormat="1" x14ac:dyDescent="0.25">
      <c r="A17" s="114" t="s">
        <v>148</v>
      </c>
      <c r="B17" s="116">
        <v>2.2104680012359603</v>
      </c>
      <c r="C17" s="116">
        <v>1.5474929135591822</v>
      </c>
      <c r="D17" s="116">
        <v>1.1470343003363905</v>
      </c>
      <c r="E17" s="32"/>
      <c r="F17" s="114" t="s">
        <v>148</v>
      </c>
      <c r="G17" s="116">
        <v>0.23717022853185027</v>
      </c>
      <c r="H17" s="116">
        <v>0.19151784074070019</v>
      </c>
      <c r="I17" s="116">
        <v>0.20150744721802649</v>
      </c>
      <c r="J17" s="32"/>
      <c r="K17" s="114" t="s">
        <v>148</v>
      </c>
      <c r="L17" s="115">
        <v>164</v>
      </c>
      <c r="M17" s="115">
        <v>111</v>
      </c>
      <c r="N17" s="115">
        <v>75</v>
      </c>
      <c r="O17" s="32"/>
      <c r="P17" s="114" t="s">
        <v>148</v>
      </c>
      <c r="Q17" s="115">
        <v>12090</v>
      </c>
      <c r="R17" s="115">
        <v>8997</v>
      </c>
      <c r="S17" s="115">
        <v>7979</v>
      </c>
    </row>
    <row r="18" spans="1:19" s="28" customFormat="1" ht="15.75" thickBot="1" x14ac:dyDescent="0.3">
      <c r="A18" s="104" t="s">
        <v>91</v>
      </c>
      <c r="B18" s="130">
        <f>'23'!H9</f>
        <v>16.030052491066002</v>
      </c>
      <c r="C18" s="130">
        <f>'23'!I9</f>
        <v>16.300281765918452</v>
      </c>
      <c r="D18" s="130">
        <f>'23'!J9</f>
        <v>13.407416014291732</v>
      </c>
      <c r="E18" s="32"/>
      <c r="F18" s="104" t="s">
        <v>91</v>
      </c>
      <c r="G18" s="130">
        <f>'23'!S9</f>
        <v>0.24890979120840243</v>
      </c>
      <c r="H18" s="130">
        <f>'23'!T9</f>
        <v>0.29690735736669194</v>
      </c>
      <c r="I18" s="130">
        <f>'23'!U9</f>
        <v>0.19041021306398712</v>
      </c>
      <c r="J18" s="32"/>
      <c r="K18" s="104" t="s">
        <v>91</v>
      </c>
      <c r="L18" s="118">
        <f>'24'!$AD$11</f>
        <v>15520</v>
      </c>
      <c r="M18" s="118">
        <f>'24'!$AE$11</f>
        <v>12392</v>
      </c>
      <c r="N18" s="118">
        <f>'24'!$AF$11</f>
        <v>11037</v>
      </c>
      <c r="O18" s="32"/>
      <c r="P18" s="104" t="s">
        <v>91</v>
      </c>
      <c r="Q18" s="167">
        <f>'24'!$AO$11</f>
        <v>877894</v>
      </c>
      <c r="R18" s="167">
        <f>'24'!$AP$11</f>
        <v>937987</v>
      </c>
      <c r="S18" s="167">
        <f>'24'!$AQ$11</f>
        <v>923114</v>
      </c>
    </row>
    <row r="19" spans="1:19" x14ac:dyDescent="0.25">
      <c r="A19" s="119" t="s">
        <v>82</v>
      </c>
      <c r="B19" s="32"/>
      <c r="C19" s="32"/>
      <c r="D19" s="32"/>
      <c r="E19" s="32"/>
      <c r="F19" s="32"/>
      <c r="G19" s="32"/>
      <c r="H19" s="32"/>
      <c r="I19" s="32"/>
      <c r="J19" s="32"/>
      <c r="K19" s="32"/>
      <c r="L19" s="32"/>
      <c r="M19" s="32"/>
      <c r="N19" s="32"/>
      <c r="O19" s="32"/>
      <c r="P19" s="32"/>
      <c r="Q19" s="32"/>
      <c r="R19" s="32"/>
      <c r="S19" s="32"/>
    </row>
    <row r="20" spans="1:19" x14ac:dyDescent="0.25">
      <c r="A20" s="39" t="s">
        <v>118</v>
      </c>
      <c r="B20" s="32"/>
      <c r="C20" s="32"/>
      <c r="D20" s="32"/>
      <c r="E20" s="32"/>
      <c r="F20" s="32"/>
      <c r="G20" s="32"/>
      <c r="H20" s="32"/>
      <c r="I20" s="32"/>
      <c r="J20" s="32"/>
      <c r="K20" s="32"/>
      <c r="L20" s="32"/>
      <c r="M20" s="32"/>
      <c r="N20" s="32"/>
      <c r="O20" s="32"/>
      <c r="P20" s="32"/>
      <c r="Q20" s="32"/>
      <c r="R20" s="32"/>
      <c r="S20" s="32"/>
    </row>
    <row r="21" spans="1:19" x14ac:dyDescent="0.25">
      <c r="A21" s="39" t="s">
        <v>119</v>
      </c>
      <c r="B21" s="32"/>
      <c r="C21" s="32"/>
      <c r="D21" s="32"/>
      <c r="E21" s="32"/>
      <c r="F21" s="32"/>
      <c r="G21" s="32"/>
      <c r="H21" s="32"/>
      <c r="I21" s="32"/>
      <c r="J21" s="32"/>
      <c r="K21" s="32"/>
      <c r="L21" s="32"/>
      <c r="M21" s="32"/>
      <c r="N21" s="32"/>
      <c r="O21" s="32"/>
      <c r="P21" s="32"/>
      <c r="Q21" s="32"/>
      <c r="R21" s="32"/>
      <c r="S21" s="32"/>
    </row>
    <row r="22" spans="1:19" x14ac:dyDescent="0.25">
      <c r="A22" s="39" t="s">
        <v>84</v>
      </c>
      <c r="B22" s="32"/>
      <c r="C22" s="32"/>
      <c r="D22" s="32"/>
      <c r="E22" s="32"/>
      <c r="F22" s="32"/>
      <c r="G22" s="32"/>
      <c r="H22" s="32"/>
      <c r="I22" s="32"/>
      <c r="J22" s="32"/>
      <c r="K22" s="126"/>
      <c r="L22" s="32"/>
      <c r="M22" s="32"/>
      <c r="N22" s="32"/>
      <c r="O22" s="32"/>
      <c r="P22" s="32"/>
      <c r="Q22" s="32"/>
      <c r="R22" s="32"/>
      <c r="S22" s="32"/>
    </row>
  </sheetData>
  <mergeCells count="4">
    <mergeCell ref="A6:D6"/>
    <mergeCell ref="F6:I6"/>
    <mergeCell ref="K6:N6"/>
    <mergeCell ref="P6:S6"/>
  </mergeCells>
  <hyperlinks>
    <hyperlink ref="A1" location="'Índice '!A1" display="Índice" xr:uid="{00000000-0004-0000-2000-000000000000}"/>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M23"/>
  <sheetViews>
    <sheetView zoomScaleNormal="100" workbookViewId="0">
      <selection activeCell="A2" sqref="A2"/>
    </sheetView>
  </sheetViews>
  <sheetFormatPr baseColWidth="10" defaultColWidth="11.42578125" defaultRowHeight="15" x14ac:dyDescent="0.25"/>
  <cols>
    <col min="1" max="1" width="29.28515625" style="3" customWidth="1"/>
    <col min="2" max="2" width="26.85546875" style="3" bestFit="1" customWidth="1"/>
    <col min="3" max="9" width="9" style="3" customWidth="1"/>
    <col min="10" max="10" width="7.140625" style="3" customWidth="1"/>
    <col min="11" max="11" width="22" style="3" customWidth="1"/>
    <col min="12" max="12" width="28.42578125" style="3" bestFit="1" customWidth="1"/>
    <col min="13" max="19" width="9" style="3" customWidth="1"/>
    <col min="20" max="20" width="7.28515625" style="3" customWidth="1"/>
    <col min="21" max="21" width="19.7109375" style="3" customWidth="1"/>
    <col min="22" max="22" width="28.42578125" style="3" bestFit="1" customWidth="1"/>
    <col min="23" max="29" width="9" style="3" customWidth="1"/>
    <col min="30" max="30" width="8.42578125" style="3" customWidth="1"/>
    <col min="31" max="31" width="17.42578125" style="3" customWidth="1"/>
    <col min="32" max="32" width="26.42578125" style="3" bestFit="1" customWidth="1"/>
    <col min="33" max="39" width="9" style="3" customWidth="1"/>
    <col min="40" max="16384" width="11.42578125" style="3"/>
  </cols>
  <sheetData>
    <row r="1" spans="1:39" x14ac:dyDescent="0.25">
      <c r="A1" s="31" t="s">
        <v>68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row>
    <row r="2" spans="1:39" x14ac:dyDescent="0.25">
      <c r="A2" s="137" t="s">
        <v>180</v>
      </c>
      <c r="B2" s="87"/>
      <c r="C2" s="87"/>
      <c r="D2" s="87"/>
      <c r="E2" s="87"/>
      <c r="F2" s="87"/>
      <c r="G2" s="87"/>
      <c r="H2" s="87"/>
      <c r="I2" s="87"/>
      <c r="J2" s="87"/>
      <c r="K2" s="87"/>
      <c r="L2" s="87"/>
      <c r="M2" s="87"/>
      <c r="N2" s="87"/>
      <c r="O2" s="87"/>
      <c r="P2" s="87"/>
      <c r="Q2" s="87"/>
      <c r="R2" s="87"/>
      <c r="S2" s="87"/>
      <c r="T2" s="87"/>
      <c r="U2" s="87"/>
      <c r="V2" s="87"/>
      <c r="W2" s="174"/>
      <c r="X2" s="174"/>
      <c r="Y2" s="174"/>
      <c r="Z2" s="90"/>
      <c r="AA2" s="90"/>
      <c r="AB2" s="90"/>
      <c r="AC2" s="90"/>
      <c r="AD2" s="90"/>
      <c r="AE2" s="90"/>
      <c r="AF2" s="90"/>
      <c r="AG2" s="90"/>
      <c r="AH2" s="90"/>
      <c r="AI2" s="90"/>
      <c r="AJ2" s="90"/>
      <c r="AK2" s="90"/>
      <c r="AL2" s="90"/>
      <c r="AM2" s="90"/>
    </row>
    <row r="3" spans="1:39" x14ac:dyDescent="0.25">
      <c r="A3" s="175" t="s">
        <v>173</v>
      </c>
      <c r="B3" s="54"/>
      <c r="C3" s="54"/>
      <c r="D3" s="54"/>
      <c r="E3" s="54"/>
      <c r="F3" s="54"/>
      <c r="G3" s="54"/>
      <c r="H3" s="54"/>
      <c r="I3" s="54"/>
      <c r="J3" s="54"/>
      <c r="K3" s="54"/>
      <c r="L3" s="54"/>
      <c r="M3" s="54"/>
      <c r="N3" s="54"/>
      <c r="O3" s="54"/>
      <c r="P3" s="54"/>
      <c r="Q3" s="54"/>
      <c r="R3" s="54"/>
      <c r="S3" s="54"/>
      <c r="T3" s="54"/>
      <c r="U3" s="54"/>
      <c r="V3" s="54"/>
      <c r="W3" s="176"/>
      <c r="X3" s="176"/>
      <c r="Y3" s="176"/>
      <c r="Z3" s="90"/>
      <c r="AA3" s="90"/>
      <c r="AB3" s="90"/>
      <c r="AC3" s="90"/>
      <c r="AD3" s="90"/>
      <c r="AE3" s="90"/>
      <c r="AF3" s="90"/>
      <c r="AG3" s="90"/>
      <c r="AH3" s="90"/>
      <c r="AI3" s="90"/>
      <c r="AJ3" s="90"/>
      <c r="AK3" s="90"/>
      <c r="AL3" s="90"/>
      <c r="AM3" s="90"/>
    </row>
    <row r="4" spans="1:39" x14ac:dyDescent="0.25">
      <c r="A4" s="163"/>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row>
    <row r="6" spans="1:39" x14ac:dyDescent="0.25">
      <c r="A6" s="317" t="s">
        <v>73</v>
      </c>
      <c r="B6" s="317"/>
      <c r="C6" s="317"/>
      <c r="D6" s="317"/>
      <c r="E6" s="317"/>
      <c r="F6" s="317"/>
      <c r="G6" s="317"/>
      <c r="H6" s="317"/>
      <c r="I6" s="317"/>
      <c r="J6" s="90"/>
      <c r="K6" s="317" t="s">
        <v>74</v>
      </c>
      <c r="L6" s="317"/>
      <c r="M6" s="317"/>
      <c r="N6" s="317"/>
      <c r="O6" s="317"/>
      <c r="P6" s="317"/>
      <c r="Q6" s="317"/>
      <c r="R6" s="317"/>
      <c r="S6" s="317"/>
      <c r="T6" s="90"/>
      <c r="U6" s="317" t="s">
        <v>87</v>
      </c>
      <c r="V6" s="317"/>
      <c r="W6" s="317"/>
      <c r="X6" s="317"/>
      <c r="Y6" s="317"/>
      <c r="Z6" s="317"/>
      <c r="AA6" s="317"/>
      <c r="AB6" s="317"/>
      <c r="AC6" s="317"/>
      <c r="AD6" s="90"/>
      <c r="AE6" s="317" t="s">
        <v>93</v>
      </c>
      <c r="AF6" s="317"/>
      <c r="AG6" s="317"/>
      <c r="AH6" s="317"/>
      <c r="AI6" s="317"/>
      <c r="AJ6" s="317"/>
      <c r="AK6" s="317"/>
      <c r="AL6" s="317"/>
      <c r="AM6" s="317"/>
    </row>
    <row r="7" spans="1:39" ht="15.75" thickBot="1" x14ac:dyDescent="0.3">
      <c r="A7" s="177" t="s">
        <v>181</v>
      </c>
      <c r="B7" s="177" t="s">
        <v>75</v>
      </c>
      <c r="C7" s="177">
        <v>2009</v>
      </c>
      <c r="D7" s="177">
        <v>2011</v>
      </c>
      <c r="E7" s="177">
        <v>2013</v>
      </c>
      <c r="F7" s="177">
        <v>2015</v>
      </c>
      <c r="G7" s="177">
        <v>2017</v>
      </c>
      <c r="H7" s="177">
        <v>2020</v>
      </c>
      <c r="I7" s="177">
        <v>2022</v>
      </c>
      <c r="J7" s="90"/>
      <c r="K7" s="177" t="s">
        <v>181</v>
      </c>
      <c r="L7" s="177" t="s">
        <v>75</v>
      </c>
      <c r="M7" s="177">
        <v>2009</v>
      </c>
      <c r="N7" s="177">
        <v>2011</v>
      </c>
      <c r="O7" s="177">
        <v>2013</v>
      </c>
      <c r="P7" s="177">
        <v>2015</v>
      </c>
      <c r="Q7" s="177">
        <v>2017</v>
      </c>
      <c r="R7" s="177">
        <v>2020</v>
      </c>
      <c r="S7" s="177">
        <v>2022</v>
      </c>
      <c r="T7" s="90"/>
      <c r="U7" s="177" t="s">
        <v>181</v>
      </c>
      <c r="V7" s="177" t="s">
        <v>75</v>
      </c>
      <c r="W7" s="177">
        <v>2009</v>
      </c>
      <c r="X7" s="177">
        <v>2011</v>
      </c>
      <c r="Y7" s="177">
        <v>2013</v>
      </c>
      <c r="Z7" s="177">
        <v>2015</v>
      </c>
      <c r="AA7" s="177">
        <v>2017</v>
      </c>
      <c r="AB7" s="177">
        <v>2020</v>
      </c>
      <c r="AC7" s="177">
        <v>2022</v>
      </c>
      <c r="AD7" s="90"/>
      <c r="AE7" s="177" t="s">
        <v>181</v>
      </c>
      <c r="AF7" s="177" t="s">
        <v>75</v>
      </c>
      <c r="AG7" s="177">
        <v>2009</v>
      </c>
      <c r="AH7" s="177">
        <v>2011</v>
      </c>
      <c r="AI7" s="177">
        <v>2013</v>
      </c>
      <c r="AJ7" s="177">
        <v>2015</v>
      </c>
      <c r="AK7" s="177">
        <v>2017</v>
      </c>
      <c r="AL7" s="177">
        <v>2020</v>
      </c>
      <c r="AM7" s="177">
        <v>2022</v>
      </c>
    </row>
    <row r="8" spans="1:39" s="30" customFormat="1" ht="12.75" x14ac:dyDescent="0.2">
      <c r="A8" s="318" t="s">
        <v>182</v>
      </c>
      <c r="B8" s="178" t="s">
        <v>183</v>
      </c>
      <c r="C8" s="179">
        <v>4.6795556857701834</v>
      </c>
      <c r="D8" s="179">
        <v>3.4858708321514729</v>
      </c>
      <c r="E8" s="179">
        <v>2.9569629145477045</v>
      </c>
      <c r="F8" s="179">
        <v>2.1768319404123879</v>
      </c>
      <c r="G8" s="179">
        <v>2.2892781983619837</v>
      </c>
      <c r="H8" s="179">
        <v>4.3789469940263182</v>
      </c>
      <c r="I8" s="179">
        <v>1.7696392431480978</v>
      </c>
      <c r="J8" s="180"/>
      <c r="K8" s="318" t="s">
        <v>182</v>
      </c>
      <c r="L8" s="178" t="s">
        <v>183</v>
      </c>
      <c r="M8" s="179">
        <v>0.13425308516270251</v>
      </c>
      <c r="N8" s="179">
        <v>0.16760990149053176</v>
      </c>
      <c r="O8" s="179">
        <v>0.13804212735805227</v>
      </c>
      <c r="P8" s="179">
        <v>7.5234366131382679E-2</v>
      </c>
      <c r="Q8" s="179">
        <v>0.11335606743351843</v>
      </c>
      <c r="R8" s="179">
        <v>0.13879587913305902</v>
      </c>
      <c r="S8" s="179">
        <v>8.3180694666157851E-2</v>
      </c>
      <c r="T8" s="180"/>
      <c r="U8" s="318" t="s">
        <v>182</v>
      </c>
      <c r="V8" s="178" t="s">
        <v>183</v>
      </c>
      <c r="W8" s="181">
        <v>4100</v>
      </c>
      <c r="X8" s="181">
        <v>2252</v>
      </c>
      <c r="Y8" s="181">
        <v>2084</v>
      </c>
      <c r="Z8" s="181">
        <v>2069</v>
      </c>
      <c r="AA8" s="181">
        <v>1423</v>
      </c>
      <c r="AB8" s="181">
        <v>2622</v>
      </c>
      <c r="AC8" s="181">
        <v>1174</v>
      </c>
      <c r="AD8" s="180"/>
      <c r="AE8" s="318" t="s">
        <v>182</v>
      </c>
      <c r="AF8" s="178" t="s">
        <v>183</v>
      </c>
      <c r="AG8" s="181">
        <v>223929</v>
      </c>
      <c r="AH8" s="181">
        <v>177706</v>
      </c>
      <c r="AI8" s="181">
        <v>160288</v>
      </c>
      <c r="AJ8" s="181">
        <v>122793</v>
      </c>
      <c r="AK8" s="181">
        <v>137305</v>
      </c>
      <c r="AL8" s="181">
        <v>290555</v>
      </c>
      <c r="AM8" s="181">
        <v>123841</v>
      </c>
    </row>
    <row r="9" spans="1:39" s="30" customFormat="1" ht="12.75" x14ac:dyDescent="0.2">
      <c r="A9" s="318"/>
      <c r="B9" s="178" t="s">
        <v>184</v>
      </c>
      <c r="C9" s="179">
        <v>2.7909443620850851</v>
      </c>
      <c r="D9" s="179">
        <v>2.3670362702716061</v>
      </c>
      <c r="E9" s="179">
        <v>2.4707027501099983</v>
      </c>
      <c r="F9" s="179">
        <v>2.0877115412367351</v>
      </c>
      <c r="G9" s="179">
        <v>1.9544561356329866</v>
      </c>
      <c r="H9" s="179">
        <v>1.3456508148688449</v>
      </c>
      <c r="I9" s="179">
        <v>0.88236248213875124</v>
      </c>
      <c r="J9" s="180"/>
      <c r="K9" s="318"/>
      <c r="L9" s="178" t="s">
        <v>184</v>
      </c>
      <c r="M9" s="179">
        <v>0.12256464957008141</v>
      </c>
      <c r="N9" s="179">
        <v>0.13849602851454962</v>
      </c>
      <c r="O9" s="179">
        <v>0.11249443558212063</v>
      </c>
      <c r="P9" s="179">
        <v>6.80587795347012E-2</v>
      </c>
      <c r="Q9" s="179">
        <v>7.5655885474756573E-2</v>
      </c>
      <c r="R9" s="179">
        <v>6.9584287305216597E-2</v>
      </c>
      <c r="S9" s="179">
        <v>4.3023158092469975E-2</v>
      </c>
      <c r="T9" s="180"/>
      <c r="U9" s="318"/>
      <c r="V9" s="178" t="s">
        <v>184</v>
      </c>
      <c r="W9" s="181">
        <v>2217</v>
      </c>
      <c r="X9" s="181">
        <v>1657</v>
      </c>
      <c r="Y9" s="181">
        <v>1776</v>
      </c>
      <c r="Z9" s="181">
        <v>1988</v>
      </c>
      <c r="AA9" s="181">
        <v>1391</v>
      </c>
      <c r="AB9" s="181">
        <v>936</v>
      </c>
      <c r="AC9" s="181">
        <v>698</v>
      </c>
      <c r="AD9" s="180"/>
      <c r="AE9" s="318"/>
      <c r="AF9" s="178" t="s">
        <v>184</v>
      </c>
      <c r="AG9" s="181">
        <v>133554</v>
      </c>
      <c r="AH9" s="181">
        <v>120669</v>
      </c>
      <c r="AI9" s="181">
        <v>133869</v>
      </c>
      <c r="AJ9" s="181">
        <v>117760</v>
      </c>
      <c r="AK9" s="181">
        <v>117157</v>
      </c>
      <c r="AL9" s="181">
        <v>89070</v>
      </c>
      <c r="AM9" s="181">
        <v>61745</v>
      </c>
    </row>
    <row r="10" spans="1:39" s="30" customFormat="1" ht="12.75" x14ac:dyDescent="0.2">
      <c r="A10" s="318"/>
      <c r="B10" s="178" t="s">
        <v>185</v>
      </c>
      <c r="C10" s="179">
        <v>32.627199931790571</v>
      </c>
      <c r="D10" s="179">
        <v>32.552481475683884</v>
      </c>
      <c r="E10" s="179">
        <v>30.220366685340817</v>
      </c>
      <c r="F10" s="179">
        <v>28.440566207459657</v>
      </c>
      <c r="G10" s="179">
        <v>27.572875267859885</v>
      </c>
      <c r="H10" s="179">
        <v>23.698760901252808</v>
      </c>
      <c r="I10" s="179">
        <v>23.927054345145208</v>
      </c>
      <c r="J10" s="180"/>
      <c r="K10" s="318"/>
      <c r="L10" s="178" t="s">
        <v>185</v>
      </c>
      <c r="M10" s="179">
        <v>0.45989625602853684</v>
      </c>
      <c r="N10" s="179">
        <v>0.58498686847529113</v>
      </c>
      <c r="O10" s="179">
        <v>0.48170821954174836</v>
      </c>
      <c r="P10" s="179">
        <v>0.3633944589635118</v>
      </c>
      <c r="Q10" s="179">
        <v>0.40567932812078089</v>
      </c>
      <c r="R10" s="179">
        <v>0.34682300452027243</v>
      </c>
      <c r="S10" s="179">
        <v>0.21444619391022302</v>
      </c>
      <c r="T10" s="180"/>
      <c r="U10" s="318"/>
      <c r="V10" s="178" t="s">
        <v>185</v>
      </c>
      <c r="W10" s="181">
        <v>34781</v>
      </c>
      <c r="X10" s="181">
        <v>22862</v>
      </c>
      <c r="Y10" s="181">
        <v>24434</v>
      </c>
      <c r="Z10" s="181">
        <v>29759</v>
      </c>
      <c r="AA10" s="181">
        <v>23070</v>
      </c>
      <c r="AB10" s="181">
        <v>17478</v>
      </c>
      <c r="AC10" s="181">
        <v>21775</v>
      </c>
      <c r="AD10" s="180"/>
      <c r="AE10" s="318"/>
      <c r="AF10" s="178" t="s">
        <v>185</v>
      </c>
      <c r="AG10" s="181">
        <v>1561297</v>
      </c>
      <c r="AH10" s="181">
        <v>1659491</v>
      </c>
      <c r="AI10" s="181">
        <v>1633943</v>
      </c>
      <c r="AJ10" s="181">
        <v>1602978</v>
      </c>
      <c r="AK10" s="181">
        <v>1650091</v>
      </c>
      <c r="AL10" s="181">
        <v>1559346</v>
      </c>
      <c r="AM10" s="181">
        <v>1672481</v>
      </c>
    </row>
    <row r="11" spans="1:39" s="30" customFormat="1" ht="12.75" x14ac:dyDescent="0.2">
      <c r="A11" s="319" t="s">
        <v>186</v>
      </c>
      <c r="B11" s="182" t="s">
        <v>187</v>
      </c>
      <c r="C11" s="183">
        <v>4.4572404709813576</v>
      </c>
      <c r="D11" s="183">
        <v>5.1905448000826127</v>
      </c>
      <c r="E11" s="183">
        <v>4.7525840746753971</v>
      </c>
      <c r="F11" s="183">
        <v>4.8905450545025948</v>
      </c>
      <c r="G11" s="183">
        <v>4.7233498335607162</v>
      </c>
      <c r="H11" s="183">
        <v>3.514004229622846</v>
      </c>
      <c r="I11" s="183">
        <v>3.3053966441651568</v>
      </c>
      <c r="J11" s="180"/>
      <c r="K11" s="319" t="s">
        <v>186</v>
      </c>
      <c r="L11" s="182" t="s">
        <v>187</v>
      </c>
      <c r="M11" s="183">
        <v>0.14931504017155214</v>
      </c>
      <c r="N11" s="183">
        <v>0.17653582517820265</v>
      </c>
      <c r="O11" s="183">
        <v>0.14919677198579498</v>
      </c>
      <c r="P11" s="183">
        <v>0.11309757750220853</v>
      </c>
      <c r="Q11" s="183">
        <v>0.12263024919541403</v>
      </c>
      <c r="R11" s="183">
        <v>0.12146914538765223</v>
      </c>
      <c r="S11" s="183">
        <v>9.4877778889716671E-2</v>
      </c>
      <c r="T11" s="180"/>
      <c r="U11" s="319" t="s">
        <v>186</v>
      </c>
      <c r="V11" s="182" t="s">
        <v>187</v>
      </c>
      <c r="W11" s="184">
        <v>3244</v>
      </c>
      <c r="X11" s="184">
        <v>3132</v>
      </c>
      <c r="Y11" s="184">
        <v>3346</v>
      </c>
      <c r="Z11" s="184">
        <v>4069</v>
      </c>
      <c r="AA11" s="184">
        <v>3195</v>
      </c>
      <c r="AB11" s="184">
        <v>2106</v>
      </c>
      <c r="AC11" s="184">
        <v>2178</v>
      </c>
      <c r="AD11" s="180"/>
      <c r="AE11" s="319" t="s">
        <v>186</v>
      </c>
      <c r="AF11" s="182" t="s">
        <v>187</v>
      </c>
      <c r="AG11" s="184">
        <v>211715</v>
      </c>
      <c r="AH11" s="184">
        <v>263886</v>
      </c>
      <c r="AI11" s="184">
        <v>255021</v>
      </c>
      <c r="AJ11" s="184">
        <v>274019</v>
      </c>
      <c r="AK11" s="184">
        <v>282128</v>
      </c>
      <c r="AL11" s="184">
        <v>232809</v>
      </c>
      <c r="AM11" s="184">
        <v>231137</v>
      </c>
    </row>
    <row r="12" spans="1:39" s="30" customFormat="1" ht="12.75" x14ac:dyDescent="0.2">
      <c r="A12" s="318"/>
      <c r="B12" s="178" t="s">
        <v>188</v>
      </c>
      <c r="C12" s="179">
        <v>8.2463514635708925</v>
      </c>
      <c r="D12" s="179">
        <v>6.1177039292049891</v>
      </c>
      <c r="E12" s="179">
        <v>6.5566850848803009</v>
      </c>
      <c r="F12" s="179">
        <v>6.3876566127767722</v>
      </c>
      <c r="G12" s="179">
        <v>5.7613392459962078</v>
      </c>
      <c r="H12" s="179">
        <v>7.3582524365694457</v>
      </c>
      <c r="I12" s="179">
        <v>4.8700716506057322</v>
      </c>
      <c r="J12" s="180"/>
      <c r="K12" s="318"/>
      <c r="L12" s="178" t="s">
        <v>188</v>
      </c>
      <c r="M12" s="179">
        <v>0.25326847576646755</v>
      </c>
      <c r="N12" s="179">
        <v>0.21933715272715562</v>
      </c>
      <c r="O12" s="179">
        <v>0.40778438888792923</v>
      </c>
      <c r="P12" s="179">
        <v>0.17884246501792395</v>
      </c>
      <c r="Q12" s="179">
        <v>0.16948691016181572</v>
      </c>
      <c r="R12" s="179">
        <v>0.15688743700343866</v>
      </c>
      <c r="S12" s="179">
        <v>0.14628030743454065</v>
      </c>
      <c r="T12" s="180"/>
      <c r="U12" s="318"/>
      <c r="V12" s="178" t="s">
        <v>188</v>
      </c>
      <c r="W12" s="181">
        <v>4721</v>
      </c>
      <c r="X12" s="181">
        <v>3804</v>
      </c>
      <c r="Y12" s="181">
        <v>4230</v>
      </c>
      <c r="Z12" s="181">
        <v>4962</v>
      </c>
      <c r="AA12" s="181">
        <v>3662</v>
      </c>
      <c r="AB12" s="181">
        <v>4884</v>
      </c>
      <c r="AC12" s="181">
        <v>3028</v>
      </c>
      <c r="AD12" s="180"/>
      <c r="AE12" s="318"/>
      <c r="AF12" s="178" t="s">
        <v>188</v>
      </c>
      <c r="AG12" s="181">
        <v>392842</v>
      </c>
      <c r="AH12" s="181">
        <v>310822</v>
      </c>
      <c r="AI12" s="181">
        <v>353699</v>
      </c>
      <c r="AJ12" s="181">
        <v>358894</v>
      </c>
      <c r="AK12" s="181">
        <v>343342</v>
      </c>
      <c r="AL12" s="181">
        <v>487174</v>
      </c>
      <c r="AM12" s="181">
        <v>340304</v>
      </c>
    </row>
    <row r="13" spans="1:39" s="30" customFormat="1" ht="12.75" x14ac:dyDescent="0.2">
      <c r="A13" s="321"/>
      <c r="B13" s="185" t="s">
        <v>189</v>
      </c>
      <c r="C13" s="186">
        <v>8.4067915194612119</v>
      </c>
      <c r="D13" s="186">
        <v>5.7113877801549311</v>
      </c>
      <c r="E13" s="186">
        <v>4.6037225999867033</v>
      </c>
      <c r="F13" s="186">
        <v>4.9787959458261426</v>
      </c>
      <c r="G13" s="186">
        <v>3.8945682109522513</v>
      </c>
      <c r="H13" s="186">
        <v>5.6102606811387208</v>
      </c>
      <c r="I13" s="186">
        <v>6.3373500038885773</v>
      </c>
      <c r="J13" s="180"/>
      <c r="K13" s="321"/>
      <c r="L13" s="185" t="s">
        <v>189</v>
      </c>
      <c r="M13" s="186">
        <v>0.26457996521530086</v>
      </c>
      <c r="N13" s="186">
        <v>0.24677783885383664</v>
      </c>
      <c r="O13" s="186">
        <v>0.16581594867794558</v>
      </c>
      <c r="P13" s="186">
        <v>0.12804698943927792</v>
      </c>
      <c r="Q13" s="186">
        <v>0.12101365604399908</v>
      </c>
      <c r="R13" s="186">
        <v>0.15794932691163041</v>
      </c>
      <c r="S13" s="186">
        <v>0.13432821987185781</v>
      </c>
      <c r="T13" s="180"/>
      <c r="U13" s="321"/>
      <c r="V13" s="185" t="s">
        <v>189</v>
      </c>
      <c r="W13" s="187">
        <v>5083</v>
      </c>
      <c r="X13" s="187">
        <v>3283</v>
      </c>
      <c r="Y13" s="187">
        <v>2940</v>
      </c>
      <c r="Z13" s="187">
        <v>3940</v>
      </c>
      <c r="AA13" s="187">
        <v>2491</v>
      </c>
      <c r="AB13" s="187">
        <v>3676</v>
      </c>
      <c r="AC13" s="187">
        <v>3867</v>
      </c>
      <c r="AD13" s="180"/>
      <c r="AE13" s="321"/>
      <c r="AF13" s="185" t="s">
        <v>189</v>
      </c>
      <c r="AG13" s="187">
        <v>402287</v>
      </c>
      <c r="AH13" s="187">
        <v>290503</v>
      </c>
      <c r="AI13" s="187">
        <v>248603</v>
      </c>
      <c r="AJ13" s="187">
        <v>279675</v>
      </c>
      <c r="AK13" s="187">
        <v>231900</v>
      </c>
      <c r="AL13" s="187">
        <v>372256</v>
      </c>
      <c r="AM13" s="187">
        <v>443288</v>
      </c>
    </row>
    <row r="14" spans="1:39" s="30" customFormat="1" ht="15" customHeight="1" x14ac:dyDescent="0.2">
      <c r="A14" s="318" t="s">
        <v>190</v>
      </c>
      <c r="B14" s="178" t="s">
        <v>191</v>
      </c>
      <c r="C14" s="179">
        <v>13.034563206779481</v>
      </c>
      <c r="D14" s="179">
        <v>9.3425441957012048</v>
      </c>
      <c r="E14" s="179">
        <v>9.0472682756479479</v>
      </c>
      <c r="F14" s="179">
        <v>9.3631091754087645</v>
      </c>
      <c r="G14" s="179">
        <v>10.076592157515279</v>
      </c>
      <c r="H14" s="179">
        <v>14.031273176332965</v>
      </c>
      <c r="I14" s="179">
        <v>10.741183348092116</v>
      </c>
      <c r="J14" s="180"/>
      <c r="K14" s="318" t="s">
        <v>190</v>
      </c>
      <c r="L14" s="178" t="s">
        <v>191</v>
      </c>
      <c r="M14" s="179">
        <v>0.27320577796270185</v>
      </c>
      <c r="N14" s="179">
        <v>0.2994919297374769</v>
      </c>
      <c r="O14" s="179">
        <v>0.25457678893968239</v>
      </c>
      <c r="P14" s="179">
        <v>0.17631881271339608</v>
      </c>
      <c r="Q14" s="179">
        <v>0.19211714573157368</v>
      </c>
      <c r="R14" s="179">
        <v>0.23039061681659365</v>
      </c>
      <c r="S14" s="179">
        <v>0.16858566913382653</v>
      </c>
      <c r="T14" s="180"/>
      <c r="U14" s="318" t="s">
        <v>190</v>
      </c>
      <c r="V14" s="178" t="s">
        <v>191</v>
      </c>
      <c r="W14" s="181">
        <v>8159</v>
      </c>
      <c r="X14" s="181">
        <v>5127</v>
      </c>
      <c r="Y14" s="181">
        <v>5776</v>
      </c>
      <c r="Z14" s="181">
        <v>7445</v>
      </c>
      <c r="AA14" s="181">
        <v>6539</v>
      </c>
      <c r="AB14" s="181">
        <v>8595</v>
      </c>
      <c r="AC14" s="181">
        <v>7336</v>
      </c>
      <c r="AD14" s="180"/>
      <c r="AE14" s="318" t="s">
        <v>190</v>
      </c>
      <c r="AF14" s="178" t="s">
        <v>191</v>
      </c>
      <c r="AG14" s="181">
        <v>623738</v>
      </c>
      <c r="AH14" s="181">
        <v>476273</v>
      </c>
      <c r="AI14" s="181">
        <v>490425</v>
      </c>
      <c r="AJ14" s="181">
        <v>528164</v>
      </c>
      <c r="AK14" s="181">
        <v>604368</v>
      </c>
      <c r="AL14" s="181">
        <v>931013</v>
      </c>
      <c r="AM14" s="181">
        <v>751678</v>
      </c>
    </row>
    <row r="15" spans="1:39" s="30" customFormat="1" ht="12.75" x14ac:dyDescent="0.2">
      <c r="A15" s="318"/>
      <c r="B15" s="178" t="s">
        <v>192</v>
      </c>
      <c r="C15" s="179">
        <v>33.890369465633121</v>
      </c>
      <c r="D15" s="179">
        <v>32.118530163993221</v>
      </c>
      <c r="E15" s="179">
        <v>29.473256143262418</v>
      </c>
      <c r="F15" s="179">
        <v>32.220827146144131</v>
      </c>
      <c r="G15" s="179">
        <v>30.81491932308986</v>
      </c>
      <c r="H15" s="179">
        <v>21.967746388055971</v>
      </c>
      <c r="I15" s="179">
        <v>28.539968919924281</v>
      </c>
      <c r="J15" s="180"/>
      <c r="K15" s="318"/>
      <c r="L15" s="178" t="s">
        <v>192</v>
      </c>
      <c r="M15" s="179">
        <v>0.43508824301917221</v>
      </c>
      <c r="N15" s="179">
        <v>0.52687850280406723</v>
      </c>
      <c r="O15" s="179">
        <v>0.47829206722048678</v>
      </c>
      <c r="P15" s="179">
        <v>0.31613005986510928</v>
      </c>
      <c r="Q15" s="179">
        <v>0.35575138446042437</v>
      </c>
      <c r="R15" s="179">
        <v>0.3220730537592445</v>
      </c>
      <c r="S15" s="179">
        <v>0.24152382731523683</v>
      </c>
      <c r="T15" s="180"/>
      <c r="U15" s="318"/>
      <c r="V15" s="178" t="s">
        <v>192</v>
      </c>
      <c r="W15" s="181">
        <v>25302</v>
      </c>
      <c r="X15" s="181">
        <v>19303</v>
      </c>
      <c r="Y15" s="181">
        <v>20289</v>
      </c>
      <c r="Z15" s="181">
        <v>27497</v>
      </c>
      <c r="AA15" s="181">
        <v>21678</v>
      </c>
      <c r="AB15" s="181">
        <v>14264</v>
      </c>
      <c r="AC15" s="181">
        <v>21300</v>
      </c>
      <c r="AD15" s="180"/>
      <c r="AE15" s="318"/>
      <c r="AF15" s="178" t="s">
        <v>192</v>
      </c>
      <c r="AG15" s="181">
        <v>1578264</v>
      </c>
      <c r="AH15" s="181">
        <v>1633569</v>
      </c>
      <c r="AI15" s="181">
        <v>1575622</v>
      </c>
      <c r="AJ15" s="181">
        <v>1803806</v>
      </c>
      <c r="AK15" s="181">
        <v>1827672</v>
      </c>
      <c r="AL15" s="181">
        <v>1433962</v>
      </c>
      <c r="AM15" s="181">
        <v>1987141</v>
      </c>
    </row>
    <row r="16" spans="1:39" s="30" customFormat="1" ht="12.75" x14ac:dyDescent="0.2">
      <c r="A16" s="318"/>
      <c r="B16" s="178" t="s">
        <v>193</v>
      </c>
      <c r="C16" s="179">
        <v>9.7223934656033464</v>
      </c>
      <c r="D16" s="179">
        <v>9.9311990402311228</v>
      </c>
      <c r="E16" s="179">
        <v>9.5250297148134262</v>
      </c>
      <c r="F16" s="179">
        <v>8.8012488778394395</v>
      </c>
      <c r="G16" s="179">
        <v>9.3128547376662745</v>
      </c>
      <c r="H16" s="179">
        <v>9.8682178919293584</v>
      </c>
      <c r="I16" s="179">
        <v>9.1935760213532465</v>
      </c>
      <c r="J16" s="180"/>
      <c r="K16" s="318"/>
      <c r="L16" s="178" t="s">
        <v>193</v>
      </c>
      <c r="M16" s="179">
        <v>0.24405305858199661</v>
      </c>
      <c r="N16" s="179">
        <v>0.2837688951809722</v>
      </c>
      <c r="O16" s="179">
        <v>0.23824701148346802</v>
      </c>
      <c r="P16" s="179">
        <v>0.14743197614239142</v>
      </c>
      <c r="Q16" s="179">
        <v>0.1589291175424877</v>
      </c>
      <c r="R16" s="179">
        <v>0.17882799588711584</v>
      </c>
      <c r="S16" s="179">
        <v>0.13442360526199357</v>
      </c>
      <c r="T16" s="180"/>
      <c r="U16" s="318"/>
      <c r="V16" s="178" t="s">
        <v>193</v>
      </c>
      <c r="W16" s="181">
        <v>8057</v>
      </c>
      <c r="X16" s="181">
        <v>6871</v>
      </c>
      <c r="Y16" s="181">
        <v>7215</v>
      </c>
      <c r="Z16" s="181">
        <v>8304</v>
      </c>
      <c r="AA16" s="181">
        <v>7920</v>
      </c>
      <c r="AB16" s="181">
        <v>7747</v>
      </c>
      <c r="AC16" s="181">
        <v>8210</v>
      </c>
      <c r="AD16" s="180"/>
      <c r="AE16" s="318"/>
      <c r="AF16" s="178" t="s">
        <v>193</v>
      </c>
      <c r="AG16" s="181">
        <v>465242</v>
      </c>
      <c r="AH16" s="181">
        <v>506282</v>
      </c>
      <c r="AI16" s="181">
        <v>516323</v>
      </c>
      <c r="AJ16" s="181">
        <v>496470</v>
      </c>
      <c r="AK16" s="181">
        <v>558561</v>
      </c>
      <c r="AL16" s="181">
        <v>654783</v>
      </c>
      <c r="AM16" s="181">
        <v>643375</v>
      </c>
    </row>
    <row r="17" spans="1:39" s="30" customFormat="1" ht="15" customHeight="1" x14ac:dyDescent="0.2">
      <c r="A17" s="319" t="s">
        <v>194</v>
      </c>
      <c r="B17" s="182" t="s">
        <v>195</v>
      </c>
      <c r="C17" s="183">
        <v>11.705660937472235</v>
      </c>
      <c r="D17" s="183">
        <v>10.426899417060616</v>
      </c>
      <c r="E17" s="183">
        <v>9.3331406813082207</v>
      </c>
      <c r="F17" s="183">
        <v>7.1072804917077947</v>
      </c>
      <c r="G17" s="183">
        <v>6.8291088392095034</v>
      </c>
      <c r="H17" s="183">
        <v>5.0341234647621054</v>
      </c>
      <c r="I17" s="183">
        <v>4.6498568749990161</v>
      </c>
      <c r="J17" s="180"/>
      <c r="K17" s="319" t="s">
        <v>194</v>
      </c>
      <c r="L17" s="182" t="s">
        <v>195</v>
      </c>
      <c r="M17" s="183">
        <v>0.27524370615435062</v>
      </c>
      <c r="N17" s="183">
        <v>0.32395172236669584</v>
      </c>
      <c r="O17" s="183">
        <v>0.27488343943253862</v>
      </c>
      <c r="P17" s="183">
        <v>0.17734176361840259</v>
      </c>
      <c r="Q17" s="183">
        <v>0.18502483855639881</v>
      </c>
      <c r="R17" s="183">
        <v>0.15854694089269</v>
      </c>
      <c r="S17" s="183">
        <v>0.14626587925354284</v>
      </c>
      <c r="T17" s="180"/>
      <c r="U17" s="319" t="s">
        <v>194</v>
      </c>
      <c r="V17" s="182" t="s">
        <v>195</v>
      </c>
      <c r="W17" s="184">
        <v>8738</v>
      </c>
      <c r="X17" s="184">
        <v>6224</v>
      </c>
      <c r="Y17" s="184">
        <v>5991</v>
      </c>
      <c r="Z17" s="184">
        <v>5734</v>
      </c>
      <c r="AA17" s="184">
        <v>4212</v>
      </c>
      <c r="AB17" s="184">
        <v>2808</v>
      </c>
      <c r="AC17" s="184">
        <v>2784</v>
      </c>
      <c r="AD17" s="180"/>
      <c r="AE17" s="319" t="s">
        <v>194</v>
      </c>
      <c r="AF17" s="182" t="s">
        <v>195</v>
      </c>
      <c r="AG17" s="184">
        <v>559928</v>
      </c>
      <c r="AH17" s="184">
        <v>529484</v>
      </c>
      <c r="AI17" s="184">
        <v>505126</v>
      </c>
      <c r="AJ17" s="184">
        <v>400846</v>
      </c>
      <c r="AK17" s="184">
        <v>408435</v>
      </c>
      <c r="AL17" s="184">
        <v>332422</v>
      </c>
      <c r="AM17" s="184">
        <v>325092</v>
      </c>
    </row>
    <row r="18" spans="1:39" s="30" customFormat="1" ht="12.75" x14ac:dyDescent="0.2">
      <c r="A18" s="318"/>
      <c r="B18" s="178" t="s">
        <v>196</v>
      </c>
      <c r="C18" s="179">
        <v>17.061218382608935</v>
      </c>
      <c r="D18" s="179">
        <v>16.893034653133235</v>
      </c>
      <c r="E18" s="179">
        <v>13.32941841227448</v>
      </c>
      <c r="F18" s="179">
        <v>13.593370849778688</v>
      </c>
      <c r="G18" s="179">
        <v>13.491513751433191</v>
      </c>
      <c r="H18" s="179" t="s">
        <v>104</v>
      </c>
      <c r="I18" s="179">
        <v>11.285117245512456</v>
      </c>
      <c r="J18" s="180"/>
      <c r="K18" s="318"/>
      <c r="L18" s="178" t="s">
        <v>196</v>
      </c>
      <c r="M18" s="179">
        <v>0.36715310789893929</v>
      </c>
      <c r="N18" s="179">
        <v>0.49846789787851853</v>
      </c>
      <c r="O18" s="179">
        <v>0.31339163525537606</v>
      </c>
      <c r="P18" s="179">
        <v>0.24649565173333912</v>
      </c>
      <c r="Q18" s="179">
        <v>0.29693053639338146</v>
      </c>
      <c r="R18" s="179" t="s">
        <v>104</v>
      </c>
      <c r="S18" s="179">
        <v>0.17550654908540583</v>
      </c>
      <c r="T18" s="180"/>
      <c r="U18" s="318"/>
      <c r="V18" s="178" t="s">
        <v>196</v>
      </c>
      <c r="W18" s="181">
        <v>15877</v>
      </c>
      <c r="X18" s="181">
        <v>11458</v>
      </c>
      <c r="Y18" s="181">
        <v>9838</v>
      </c>
      <c r="Z18" s="181">
        <v>12097</v>
      </c>
      <c r="AA18" s="181">
        <v>10514</v>
      </c>
      <c r="AB18" s="179" t="s">
        <v>104</v>
      </c>
      <c r="AC18" s="181">
        <v>9338</v>
      </c>
      <c r="AD18" s="180"/>
      <c r="AE18" s="318"/>
      <c r="AF18" s="178" t="s">
        <v>196</v>
      </c>
      <c r="AG18" s="181">
        <v>816424</v>
      </c>
      <c r="AH18" s="181">
        <v>861189</v>
      </c>
      <c r="AI18" s="181">
        <v>720677</v>
      </c>
      <c r="AJ18" s="181">
        <v>766789</v>
      </c>
      <c r="AK18" s="181">
        <v>807925</v>
      </c>
      <c r="AL18" s="179" t="s">
        <v>104</v>
      </c>
      <c r="AM18" s="181">
        <v>789743</v>
      </c>
    </row>
    <row r="19" spans="1:39" s="30" customFormat="1" ht="13.5" thickBot="1" x14ac:dyDescent="0.25">
      <c r="A19" s="320"/>
      <c r="B19" s="188" t="s">
        <v>197</v>
      </c>
      <c r="C19" s="189">
        <v>6.6300653966282308</v>
      </c>
      <c r="D19" s="189">
        <v>8.330361517913083</v>
      </c>
      <c r="E19" s="189">
        <v>5.1846272229474977</v>
      </c>
      <c r="F19" s="189">
        <v>3.5550507507307336</v>
      </c>
      <c r="G19" s="189">
        <v>6.4227448337525948</v>
      </c>
      <c r="H19" s="189">
        <v>7.9187300045402225</v>
      </c>
      <c r="I19" s="189">
        <v>5.3833665828676471</v>
      </c>
      <c r="J19" s="180"/>
      <c r="K19" s="320"/>
      <c r="L19" s="188" t="s">
        <v>197</v>
      </c>
      <c r="M19" s="189">
        <v>0.18383534882352529</v>
      </c>
      <c r="N19" s="189">
        <v>0.38391726277331739</v>
      </c>
      <c r="O19" s="189">
        <v>0.16582292821121686</v>
      </c>
      <c r="P19" s="189">
        <v>0.1189027563245196</v>
      </c>
      <c r="Q19" s="189">
        <v>0.17994885636130503</v>
      </c>
      <c r="R19" s="189">
        <v>0.19216634986172826</v>
      </c>
      <c r="S19" s="189">
        <v>0.13595891821693062</v>
      </c>
      <c r="T19" s="180"/>
      <c r="U19" s="320"/>
      <c r="V19" s="188" t="s">
        <v>197</v>
      </c>
      <c r="W19" s="190">
        <v>11598</v>
      </c>
      <c r="X19" s="190">
        <v>6937</v>
      </c>
      <c r="Y19" s="190">
        <v>5417</v>
      </c>
      <c r="Z19" s="190">
        <v>5555</v>
      </c>
      <c r="AA19" s="190">
        <v>6731</v>
      </c>
      <c r="AB19" s="190">
        <v>5836</v>
      </c>
      <c r="AC19" s="190">
        <v>5474</v>
      </c>
      <c r="AD19" s="180"/>
      <c r="AE19" s="320"/>
      <c r="AF19" s="188" t="s">
        <v>197</v>
      </c>
      <c r="AG19" s="190">
        <v>317266</v>
      </c>
      <c r="AH19" s="190">
        <v>424673</v>
      </c>
      <c r="AI19" s="190">
        <v>280896</v>
      </c>
      <c r="AJ19" s="190">
        <v>200537</v>
      </c>
      <c r="AK19" s="190">
        <v>385023</v>
      </c>
      <c r="AL19" s="190">
        <v>509983</v>
      </c>
      <c r="AM19" s="190">
        <v>376733</v>
      </c>
    </row>
    <row r="20" spans="1:39" x14ac:dyDescent="0.25">
      <c r="A20" s="119" t="s">
        <v>82</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row>
    <row r="21" spans="1:39" x14ac:dyDescent="0.25">
      <c r="A21" s="39" t="s">
        <v>198</v>
      </c>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row>
    <row r="22" spans="1:39" x14ac:dyDescent="0.25">
      <c r="A22" s="39" t="s">
        <v>119</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row>
    <row r="23" spans="1:39" x14ac:dyDescent="0.25">
      <c r="A23" s="39" t="s">
        <v>84</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row>
  </sheetData>
  <mergeCells count="20">
    <mergeCell ref="AE6:AM6"/>
    <mergeCell ref="AE8:AE10"/>
    <mergeCell ref="AE11:AE13"/>
    <mergeCell ref="AE14:AE16"/>
    <mergeCell ref="AE17:AE19"/>
    <mergeCell ref="A17:A19"/>
    <mergeCell ref="K17:K19"/>
    <mergeCell ref="U17:U19"/>
    <mergeCell ref="A11:A13"/>
    <mergeCell ref="K11:K13"/>
    <mergeCell ref="U11:U13"/>
    <mergeCell ref="A14:A16"/>
    <mergeCell ref="K14:K16"/>
    <mergeCell ref="U14:U16"/>
    <mergeCell ref="A6:I6"/>
    <mergeCell ref="K6:S6"/>
    <mergeCell ref="U6:AC6"/>
    <mergeCell ref="A8:A10"/>
    <mergeCell ref="K8:K10"/>
    <mergeCell ref="U8:U10"/>
  </mergeCells>
  <phoneticPr fontId="0" type="noConversion"/>
  <hyperlinks>
    <hyperlink ref="A1" location="'Índice '!A1" display="Índice" xr:uid="{00000000-0004-0000-2100-000000000000}"/>
  </hyperlinks>
  <pageMargins left="0.7" right="0.7" top="0.75" bottom="0.75" header="0.3" footer="0.3"/>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A26"/>
  <sheetViews>
    <sheetView zoomScaleNormal="100" workbookViewId="0">
      <selection activeCell="A2" sqref="A2"/>
    </sheetView>
  </sheetViews>
  <sheetFormatPr baseColWidth="10" defaultColWidth="11.42578125" defaultRowHeight="15" x14ac:dyDescent="0.25"/>
  <cols>
    <col min="1" max="1" width="18.42578125" style="1" customWidth="1"/>
    <col min="2" max="2" width="31.42578125" style="1" customWidth="1"/>
    <col min="3" max="6" width="11.42578125" style="1"/>
    <col min="7" max="7" width="9.42578125" style="1" customWidth="1"/>
    <col min="8" max="8" width="16.42578125" style="1" customWidth="1"/>
    <col min="9" max="9" width="28.42578125" style="1" bestFit="1" customWidth="1"/>
    <col min="10" max="13" width="11.42578125" style="1"/>
    <col min="14" max="14" width="11.85546875" style="1" customWidth="1"/>
    <col min="15" max="15" width="14.140625" style="1" customWidth="1"/>
    <col min="16" max="16" width="28.42578125" style="1" bestFit="1" customWidth="1"/>
    <col min="17" max="17" width="13.140625" style="1" bestFit="1" customWidth="1"/>
    <col min="18" max="19" width="13.140625" style="1" customWidth="1"/>
    <col min="20" max="20" width="11.42578125" style="1"/>
    <col min="21" max="21" width="16.7109375" style="1" customWidth="1"/>
    <col min="22" max="22" width="17.28515625" style="1" customWidth="1"/>
    <col min="23" max="23" width="26.42578125" style="1" bestFit="1" customWidth="1"/>
    <col min="24" max="16384" width="11.42578125" style="1"/>
  </cols>
  <sheetData>
    <row r="1" spans="1:27"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row>
    <row r="2" spans="1:27" x14ac:dyDescent="0.25">
      <c r="A2" s="191" t="s">
        <v>199</v>
      </c>
      <c r="B2" s="133"/>
      <c r="C2" s="133"/>
      <c r="D2" s="133"/>
      <c r="E2" s="133"/>
      <c r="F2" s="133"/>
      <c r="G2" s="133"/>
      <c r="H2" s="133"/>
      <c r="I2" s="133"/>
      <c r="J2" s="133"/>
      <c r="K2" s="133"/>
      <c r="L2" s="133"/>
      <c r="M2" s="133"/>
      <c r="N2" s="133"/>
      <c r="O2" s="133"/>
      <c r="P2" s="133"/>
      <c r="Q2" s="32"/>
      <c r="R2" s="32"/>
      <c r="S2" s="32"/>
      <c r="T2" s="32"/>
      <c r="U2" s="32"/>
      <c r="V2" s="32"/>
      <c r="W2" s="32"/>
      <c r="X2" s="32"/>
      <c r="Y2" s="32"/>
      <c r="Z2" s="32"/>
      <c r="AA2" s="32"/>
    </row>
    <row r="3" spans="1:27" x14ac:dyDescent="0.25">
      <c r="A3" s="175" t="s">
        <v>173</v>
      </c>
      <c r="B3" s="134"/>
      <c r="C3" s="134"/>
      <c r="D3" s="134"/>
      <c r="E3" s="134"/>
      <c r="F3" s="134"/>
      <c r="G3" s="134"/>
      <c r="H3" s="134"/>
      <c r="I3" s="134"/>
      <c r="J3" s="134"/>
      <c r="K3" s="134"/>
      <c r="L3" s="134"/>
      <c r="M3" s="134"/>
      <c r="N3" s="134"/>
      <c r="O3" s="134"/>
      <c r="P3" s="134"/>
      <c r="Q3" s="32"/>
      <c r="R3" s="32"/>
      <c r="S3" s="32"/>
      <c r="T3" s="32"/>
      <c r="U3" s="32"/>
      <c r="V3" s="32"/>
      <c r="W3" s="32"/>
      <c r="X3" s="32"/>
      <c r="Y3" s="32"/>
      <c r="Z3" s="32"/>
      <c r="AA3" s="32"/>
    </row>
    <row r="4" spans="1:27" x14ac:dyDescent="0.25">
      <c r="A4" s="170"/>
      <c r="B4" s="32"/>
      <c r="C4" s="32"/>
      <c r="D4" s="32"/>
      <c r="E4" s="32"/>
      <c r="F4" s="32"/>
      <c r="G4" s="32"/>
      <c r="H4" s="32"/>
      <c r="I4" s="32"/>
      <c r="J4" s="32"/>
      <c r="K4" s="32"/>
      <c r="L4" s="32"/>
      <c r="M4" s="32"/>
      <c r="N4" s="32"/>
      <c r="O4" s="32"/>
      <c r="P4" s="32"/>
      <c r="Q4" s="32"/>
      <c r="R4" s="32"/>
      <c r="S4" s="32"/>
      <c r="T4" s="32"/>
      <c r="U4" s="32"/>
      <c r="V4" s="32"/>
      <c r="W4" s="32"/>
      <c r="X4" s="32"/>
      <c r="Y4" s="32"/>
      <c r="Z4" s="32"/>
      <c r="AA4" s="32"/>
    </row>
    <row r="5" spans="1:27" ht="15" customHeight="1" x14ac:dyDescent="0.25">
      <c r="A5" s="32"/>
      <c r="B5" s="32"/>
      <c r="C5" s="32"/>
      <c r="D5" s="32"/>
      <c r="E5" s="32"/>
      <c r="F5" s="32"/>
      <c r="G5" s="32"/>
      <c r="H5" s="32"/>
      <c r="I5" s="32"/>
      <c r="J5" s="32"/>
      <c r="K5" s="32"/>
      <c r="L5" s="32"/>
      <c r="M5" s="32"/>
      <c r="N5" s="32"/>
      <c r="O5" s="32"/>
      <c r="P5" s="32"/>
      <c r="Q5" s="32"/>
      <c r="R5" s="32"/>
      <c r="S5" s="32"/>
      <c r="T5" s="32"/>
      <c r="U5" s="32"/>
      <c r="V5" s="32"/>
      <c r="W5" s="32"/>
      <c r="X5" s="32"/>
      <c r="Y5" s="32"/>
      <c r="Z5" s="32"/>
      <c r="AA5" s="32"/>
    </row>
    <row r="6" spans="1:27" x14ac:dyDescent="0.25">
      <c r="A6" s="326" t="s">
        <v>73</v>
      </c>
      <c r="B6" s="326"/>
      <c r="C6" s="326"/>
      <c r="D6" s="326"/>
      <c r="E6" s="326"/>
      <c r="F6" s="326"/>
      <c r="G6" s="32"/>
      <c r="H6" s="326" t="s">
        <v>74</v>
      </c>
      <c r="I6" s="326"/>
      <c r="J6" s="326"/>
      <c r="K6" s="326"/>
      <c r="L6" s="326"/>
      <c r="M6" s="326"/>
      <c r="N6" s="32"/>
      <c r="O6" s="326" t="s">
        <v>87</v>
      </c>
      <c r="P6" s="326"/>
      <c r="Q6" s="326"/>
      <c r="R6" s="326"/>
      <c r="S6" s="326"/>
      <c r="T6" s="326"/>
      <c r="U6" s="32"/>
      <c r="V6" s="326" t="s">
        <v>93</v>
      </c>
      <c r="W6" s="326"/>
      <c r="X6" s="326"/>
      <c r="Y6" s="326"/>
      <c r="Z6" s="326"/>
      <c r="AA6" s="326"/>
    </row>
    <row r="7" spans="1:27" ht="15.75" thickBot="1" x14ac:dyDescent="0.3">
      <c r="A7" s="121" t="s">
        <v>181</v>
      </c>
      <c r="B7" s="121" t="s">
        <v>75</v>
      </c>
      <c r="C7" s="121">
        <v>2015</v>
      </c>
      <c r="D7" s="121">
        <v>2017</v>
      </c>
      <c r="E7" s="121">
        <v>2020</v>
      </c>
      <c r="F7" s="121">
        <v>2022</v>
      </c>
      <c r="G7" s="32"/>
      <c r="H7" s="121" t="s">
        <v>181</v>
      </c>
      <c r="I7" s="121" t="s">
        <v>75</v>
      </c>
      <c r="J7" s="121">
        <v>2015</v>
      </c>
      <c r="K7" s="121">
        <v>2017</v>
      </c>
      <c r="L7" s="121">
        <v>2020</v>
      </c>
      <c r="M7" s="121">
        <v>2022</v>
      </c>
      <c r="N7" s="32"/>
      <c r="O7" s="192" t="s">
        <v>181</v>
      </c>
      <c r="P7" s="192" t="s">
        <v>75</v>
      </c>
      <c r="Q7" s="192">
        <v>2015</v>
      </c>
      <c r="R7" s="192">
        <v>2017</v>
      </c>
      <c r="S7" s="192">
        <v>2020</v>
      </c>
      <c r="T7" s="192">
        <v>2022</v>
      </c>
      <c r="U7" s="32"/>
      <c r="V7" s="192" t="s">
        <v>181</v>
      </c>
      <c r="W7" s="192" t="s">
        <v>75</v>
      </c>
      <c r="X7" s="192">
        <v>2015</v>
      </c>
      <c r="Y7" s="192">
        <v>2017</v>
      </c>
      <c r="Z7" s="192">
        <v>2020</v>
      </c>
      <c r="AA7" s="192">
        <v>2022</v>
      </c>
    </row>
    <row r="8" spans="1:27" s="25" customFormat="1" ht="12.75" x14ac:dyDescent="0.2">
      <c r="A8" s="323" t="s">
        <v>182</v>
      </c>
      <c r="B8" s="193" t="s">
        <v>183</v>
      </c>
      <c r="C8" s="179">
        <v>2.1768319404123879</v>
      </c>
      <c r="D8" s="179">
        <v>2.2892781983619837</v>
      </c>
      <c r="E8" s="179">
        <v>4.3789469940263182</v>
      </c>
      <c r="F8" s="179">
        <v>1.7696392431480978</v>
      </c>
      <c r="G8" s="194"/>
      <c r="H8" s="323" t="s">
        <v>182</v>
      </c>
      <c r="I8" s="193" t="s">
        <v>183</v>
      </c>
      <c r="J8" s="179">
        <v>7.5234366131382679E-2</v>
      </c>
      <c r="K8" s="179">
        <v>0.11335606743351845</v>
      </c>
      <c r="L8" s="179">
        <v>0.13879587913305902</v>
      </c>
      <c r="M8" s="179">
        <v>8.3180694666157864E-2</v>
      </c>
      <c r="N8" s="195"/>
      <c r="O8" s="323" t="s">
        <v>182</v>
      </c>
      <c r="P8" s="193" t="s">
        <v>183</v>
      </c>
      <c r="Q8" s="196">
        <v>2069</v>
      </c>
      <c r="R8" s="196">
        <v>1423</v>
      </c>
      <c r="S8" s="196">
        <v>2622</v>
      </c>
      <c r="T8" s="181">
        <v>1174</v>
      </c>
      <c r="U8" s="195"/>
      <c r="V8" s="323" t="s">
        <v>182</v>
      </c>
      <c r="W8" s="193" t="s">
        <v>183</v>
      </c>
      <c r="X8" s="196">
        <v>122793</v>
      </c>
      <c r="Y8" s="196">
        <v>137305</v>
      </c>
      <c r="Z8" s="196">
        <v>290555</v>
      </c>
      <c r="AA8" s="181">
        <v>123841</v>
      </c>
    </row>
    <row r="9" spans="1:27" s="25" customFormat="1" ht="12.75" x14ac:dyDescent="0.2">
      <c r="A9" s="323"/>
      <c r="B9" s="193" t="s">
        <v>184</v>
      </c>
      <c r="C9" s="179">
        <v>2.0877115412367351</v>
      </c>
      <c r="D9" s="179">
        <v>1.9544561356329866</v>
      </c>
      <c r="E9" s="179">
        <v>1.3456508148688449</v>
      </c>
      <c r="F9" s="179">
        <v>0.88236248213875124</v>
      </c>
      <c r="G9" s="194"/>
      <c r="H9" s="323"/>
      <c r="I9" s="193" t="s">
        <v>184</v>
      </c>
      <c r="J9" s="179">
        <v>6.80587795347012E-2</v>
      </c>
      <c r="K9" s="179">
        <v>7.5655885474756587E-2</v>
      </c>
      <c r="L9" s="179">
        <v>6.9584287305216597E-2</v>
      </c>
      <c r="M9" s="179">
        <v>4.3023158092469975E-2</v>
      </c>
      <c r="N9" s="195"/>
      <c r="O9" s="323"/>
      <c r="P9" s="193" t="s">
        <v>184</v>
      </c>
      <c r="Q9" s="196">
        <v>1988</v>
      </c>
      <c r="R9" s="196">
        <v>1391</v>
      </c>
      <c r="S9" s="196">
        <v>936</v>
      </c>
      <c r="T9" s="181">
        <v>698</v>
      </c>
      <c r="U9" s="195"/>
      <c r="V9" s="323"/>
      <c r="W9" s="193" t="s">
        <v>184</v>
      </c>
      <c r="X9" s="196">
        <v>117760</v>
      </c>
      <c r="Y9" s="196">
        <v>117157</v>
      </c>
      <c r="Z9" s="196">
        <v>89070</v>
      </c>
      <c r="AA9" s="181">
        <v>61745</v>
      </c>
    </row>
    <row r="10" spans="1:27" s="25" customFormat="1" ht="12.75" x14ac:dyDescent="0.2">
      <c r="A10" s="323"/>
      <c r="B10" s="193" t="s">
        <v>185</v>
      </c>
      <c r="C10" s="179">
        <v>28.440566207459657</v>
      </c>
      <c r="D10" s="179">
        <v>27.572875267859885</v>
      </c>
      <c r="E10" s="179">
        <v>23.698760901252808</v>
      </c>
      <c r="F10" s="179">
        <v>23.927054345145208</v>
      </c>
      <c r="G10" s="194"/>
      <c r="H10" s="323"/>
      <c r="I10" s="193" t="s">
        <v>185</v>
      </c>
      <c r="J10" s="179">
        <v>0.3633944589635118</v>
      </c>
      <c r="K10" s="179">
        <v>0.405679328120781</v>
      </c>
      <c r="L10" s="179">
        <v>0.34682300452027243</v>
      </c>
      <c r="M10" s="179">
        <v>0.21444619391022302</v>
      </c>
      <c r="N10" s="195"/>
      <c r="O10" s="323"/>
      <c r="P10" s="193" t="s">
        <v>185</v>
      </c>
      <c r="Q10" s="196">
        <v>29759</v>
      </c>
      <c r="R10" s="196">
        <v>23070</v>
      </c>
      <c r="S10" s="196">
        <v>17478</v>
      </c>
      <c r="T10" s="181">
        <v>21775</v>
      </c>
      <c r="U10" s="195"/>
      <c r="V10" s="323"/>
      <c r="W10" s="193" t="s">
        <v>185</v>
      </c>
      <c r="X10" s="196">
        <v>1602978</v>
      </c>
      <c r="Y10" s="196">
        <v>1650091</v>
      </c>
      <c r="Z10" s="196">
        <v>1559346</v>
      </c>
      <c r="AA10" s="181">
        <v>1672481</v>
      </c>
    </row>
    <row r="11" spans="1:27" s="25" customFormat="1" ht="12.75" x14ac:dyDescent="0.2">
      <c r="A11" s="322" t="s">
        <v>186</v>
      </c>
      <c r="B11" s="197" t="s">
        <v>187</v>
      </c>
      <c r="C11" s="183">
        <v>4.8905450545025948</v>
      </c>
      <c r="D11" s="183">
        <v>4.7233498335607162</v>
      </c>
      <c r="E11" s="183">
        <v>3.514004229622846</v>
      </c>
      <c r="F11" s="183">
        <v>3.3053966441651568</v>
      </c>
      <c r="G11" s="194"/>
      <c r="H11" s="322" t="s">
        <v>186</v>
      </c>
      <c r="I11" s="197" t="s">
        <v>187</v>
      </c>
      <c r="J11" s="183">
        <v>0.11309757750220852</v>
      </c>
      <c r="K11" s="183">
        <v>0.12263024919541403</v>
      </c>
      <c r="L11" s="183">
        <v>0.12146914538765223</v>
      </c>
      <c r="M11" s="183">
        <v>9.4877778889716671E-2</v>
      </c>
      <c r="N11" s="195"/>
      <c r="O11" s="322" t="s">
        <v>186</v>
      </c>
      <c r="P11" s="197" t="s">
        <v>187</v>
      </c>
      <c r="Q11" s="198">
        <v>4069</v>
      </c>
      <c r="R11" s="198">
        <v>3195</v>
      </c>
      <c r="S11" s="198">
        <v>2106</v>
      </c>
      <c r="T11" s="184">
        <v>2178</v>
      </c>
      <c r="U11" s="195"/>
      <c r="V11" s="322" t="s">
        <v>186</v>
      </c>
      <c r="W11" s="197" t="s">
        <v>187</v>
      </c>
      <c r="X11" s="198">
        <v>274019</v>
      </c>
      <c r="Y11" s="198">
        <v>282128</v>
      </c>
      <c r="Z11" s="198">
        <v>232809</v>
      </c>
      <c r="AA11" s="184">
        <v>231137</v>
      </c>
    </row>
    <row r="12" spans="1:27" s="25" customFormat="1" ht="12.75" x14ac:dyDescent="0.2">
      <c r="A12" s="323"/>
      <c r="B12" s="193" t="s">
        <v>188</v>
      </c>
      <c r="C12" s="179">
        <v>6.3876566127767722</v>
      </c>
      <c r="D12" s="179">
        <v>5.7613392459962078</v>
      </c>
      <c r="E12" s="179">
        <v>7.3582524365694457</v>
      </c>
      <c r="F12" s="179">
        <v>4.8700716506057322</v>
      </c>
      <c r="G12" s="194"/>
      <c r="H12" s="323"/>
      <c r="I12" s="193" t="s">
        <v>188</v>
      </c>
      <c r="J12" s="179">
        <v>0.17884246501792395</v>
      </c>
      <c r="K12" s="179">
        <v>0.16948691016181569</v>
      </c>
      <c r="L12" s="179">
        <v>0.15688743700343866</v>
      </c>
      <c r="M12" s="179">
        <v>0.14628030743454065</v>
      </c>
      <c r="N12" s="195"/>
      <c r="O12" s="323"/>
      <c r="P12" s="193" t="s">
        <v>188</v>
      </c>
      <c r="Q12" s="196">
        <v>4962</v>
      </c>
      <c r="R12" s="196">
        <v>3662</v>
      </c>
      <c r="S12" s="196">
        <v>4884</v>
      </c>
      <c r="T12" s="181">
        <v>3028</v>
      </c>
      <c r="U12" s="195"/>
      <c r="V12" s="323"/>
      <c r="W12" s="193" t="s">
        <v>188</v>
      </c>
      <c r="X12" s="196">
        <v>358894</v>
      </c>
      <c r="Y12" s="196">
        <v>343342</v>
      </c>
      <c r="Z12" s="196">
        <v>487174</v>
      </c>
      <c r="AA12" s="181">
        <v>340304</v>
      </c>
    </row>
    <row r="13" spans="1:27" s="25" customFormat="1" ht="12.75" x14ac:dyDescent="0.2">
      <c r="A13" s="324"/>
      <c r="B13" s="199" t="s">
        <v>189</v>
      </c>
      <c r="C13" s="186">
        <v>4.9787959458261426</v>
      </c>
      <c r="D13" s="186">
        <v>3.8945682109522513</v>
      </c>
      <c r="E13" s="186">
        <v>5.6102606811387208</v>
      </c>
      <c r="F13" s="186">
        <v>6.3373500038885773</v>
      </c>
      <c r="G13" s="194"/>
      <c r="H13" s="324"/>
      <c r="I13" s="199" t="s">
        <v>189</v>
      </c>
      <c r="J13" s="186">
        <v>0.12804698943927792</v>
      </c>
      <c r="K13" s="186">
        <v>0.12101365604399908</v>
      </c>
      <c r="L13" s="186">
        <v>0.15794932691163041</v>
      </c>
      <c r="M13" s="186">
        <v>0.13432821987185781</v>
      </c>
      <c r="N13" s="195"/>
      <c r="O13" s="324"/>
      <c r="P13" s="199" t="s">
        <v>189</v>
      </c>
      <c r="Q13" s="200">
        <v>3940</v>
      </c>
      <c r="R13" s="200">
        <v>2491</v>
      </c>
      <c r="S13" s="200">
        <v>3676</v>
      </c>
      <c r="T13" s="187">
        <v>3867</v>
      </c>
      <c r="U13" s="195"/>
      <c r="V13" s="324"/>
      <c r="W13" s="199" t="s">
        <v>189</v>
      </c>
      <c r="X13" s="200">
        <v>279675</v>
      </c>
      <c r="Y13" s="200">
        <v>231900</v>
      </c>
      <c r="Z13" s="200">
        <v>372256</v>
      </c>
      <c r="AA13" s="187">
        <v>443288</v>
      </c>
    </row>
    <row r="14" spans="1:27" s="25" customFormat="1" ht="15" customHeight="1" x14ac:dyDescent="0.2">
      <c r="A14" s="322" t="s">
        <v>190</v>
      </c>
      <c r="B14" s="197" t="s">
        <v>191</v>
      </c>
      <c r="C14" s="183">
        <v>9.3631091754087645</v>
      </c>
      <c r="D14" s="183">
        <v>10.076592157515279</v>
      </c>
      <c r="E14" s="183">
        <v>14.031273176332965</v>
      </c>
      <c r="F14" s="183">
        <v>10.741183348092116</v>
      </c>
      <c r="G14" s="194"/>
      <c r="H14" s="322" t="s">
        <v>190</v>
      </c>
      <c r="I14" s="197" t="s">
        <v>191</v>
      </c>
      <c r="J14" s="183">
        <v>0.17631881271339606</v>
      </c>
      <c r="K14" s="183">
        <v>0.19211714573157368</v>
      </c>
      <c r="L14" s="183">
        <v>0.2303906168165937</v>
      </c>
      <c r="M14" s="183">
        <v>0.16858566913382655</v>
      </c>
      <c r="N14" s="195"/>
      <c r="O14" s="322" t="s">
        <v>190</v>
      </c>
      <c r="P14" s="197" t="s">
        <v>191</v>
      </c>
      <c r="Q14" s="196">
        <v>7445</v>
      </c>
      <c r="R14" s="196">
        <v>6539</v>
      </c>
      <c r="S14" s="196">
        <v>8595</v>
      </c>
      <c r="T14" s="181">
        <v>7336</v>
      </c>
      <c r="U14" s="195"/>
      <c r="V14" s="322" t="s">
        <v>190</v>
      </c>
      <c r="W14" s="197" t="s">
        <v>191</v>
      </c>
      <c r="X14" s="196">
        <v>528164</v>
      </c>
      <c r="Y14" s="196">
        <v>604368</v>
      </c>
      <c r="Z14" s="196">
        <v>931013</v>
      </c>
      <c r="AA14" s="181">
        <v>751678</v>
      </c>
    </row>
    <row r="15" spans="1:27" s="25" customFormat="1" ht="12.75" x14ac:dyDescent="0.2">
      <c r="A15" s="323"/>
      <c r="B15" s="193" t="s">
        <v>192</v>
      </c>
      <c r="C15" s="179">
        <v>32.220827146144131</v>
      </c>
      <c r="D15" s="179">
        <v>30.81491932308986</v>
      </c>
      <c r="E15" s="179">
        <v>21.967746388055971</v>
      </c>
      <c r="F15" s="179">
        <v>28.539968919924281</v>
      </c>
      <c r="G15" s="194"/>
      <c r="H15" s="323"/>
      <c r="I15" s="193" t="s">
        <v>192</v>
      </c>
      <c r="J15" s="179">
        <v>0.31613005986510928</v>
      </c>
      <c r="K15" s="179">
        <v>0.35575138446042431</v>
      </c>
      <c r="L15" s="179">
        <v>0.3220730537592445</v>
      </c>
      <c r="M15" s="179">
        <v>0.24152382731523681</v>
      </c>
      <c r="N15" s="195"/>
      <c r="O15" s="323"/>
      <c r="P15" s="193" t="s">
        <v>192</v>
      </c>
      <c r="Q15" s="196">
        <v>27497</v>
      </c>
      <c r="R15" s="196">
        <v>21678</v>
      </c>
      <c r="S15" s="196">
        <v>14264</v>
      </c>
      <c r="T15" s="181">
        <v>21300</v>
      </c>
      <c r="U15" s="195"/>
      <c r="V15" s="323"/>
      <c r="W15" s="193" t="s">
        <v>192</v>
      </c>
      <c r="X15" s="196">
        <v>1803806</v>
      </c>
      <c r="Y15" s="196">
        <v>1827672</v>
      </c>
      <c r="Z15" s="196">
        <v>1433962</v>
      </c>
      <c r="AA15" s="181">
        <v>1987141</v>
      </c>
    </row>
    <row r="16" spans="1:27" s="25" customFormat="1" ht="12.75" x14ac:dyDescent="0.2">
      <c r="A16" s="324"/>
      <c r="B16" s="199" t="s">
        <v>193</v>
      </c>
      <c r="C16" s="186">
        <v>8.8012488778394395</v>
      </c>
      <c r="D16" s="186">
        <v>9.3128547376662745</v>
      </c>
      <c r="E16" s="186">
        <v>9.8682178919293584</v>
      </c>
      <c r="F16" s="186">
        <v>9.1935760213532465</v>
      </c>
      <c r="G16" s="194"/>
      <c r="H16" s="324"/>
      <c r="I16" s="199" t="s">
        <v>193</v>
      </c>
      <c r="J16" s="186">
        <v>0.1474319761423914</v>
      </c>
      <c r="K16" s="186">
        <v>0.1589291175424877</v>
      </c>
      <c r="L16" s="186">
        <v>0.17882799588711584</v>
      </c>
      <c r="M16" s="186">
        <v>0.13442360526199357</v>
      </c>
      <c r="N16" s="195"/>
      <c r="O16" s="324"/>
      <c r="P16" s="199" t="s">
        <v>193</v>
      </c>
      <c r="Q16" s="196">
        <v>8304</v>
      </c>
      <c r="R16" s="196">
        <v>7920</v>
      </c>
      <c r="S16" s="200">
        <v>7747</v>
      </c>
      <c r="T16" s="187">
        <v>8210</v>
      </c>
      <c r="U16" s="195"/>
      <c r="V16" s="324"/>
      <c r="W16" s="199" t="s">
        <v>193</v>
      </c>
      <c r="X16" s="196">
        <v>496470</v>
      </c>
      <c r="Y16" s="196">
        <v>558561</v>
      </c>
      <c r="Z16" s="200">
        <v>654783</v>
      </c>
      <c r="AA16" s="181">
        <v>643375</v>
      </c>
    </row>
    <row r="17" spans="1:27" s="25" customFormat="1" ht="12.75" x14ac:dyDescent="0.2">
      <c r="A17" s="323" t="s">
        <v>200</v>
      </c>
      <c r="B17" s="193" t="s">
        <v>201</v>
      </c>
      <c r="C17" s="179">
        <v>18.796953823340335</v>
      </c>
      <c r="D17" s="179">
        <v>18.717879071928287</v>
      </c>
      <c r="E17" s="113" t="s">
        <v>104</v>
      </c>
      <c r="F17" s="179">
        <v>14.978754488027707</v>
      </c>
      <c r="G17" s="194"/>
      <c r="H17" s="323" t="s">
        <v>200</v>
      </c>
      <c r="I17" s="193" t="s">
        <v>201</v>
      </c>
      <c r="J17" s="179">
        <v>0.29990542119359648</v>
      </c>
      <c r="K17" s="179">
        <v>0.33377058556343742</v>
      </c>
      <c r="L17" s="113" t="s">
        <v>104</v>
      </c>
      <c r="M17" s="179">
        <v>0.21251509786217052</v>
      </c>
      <c r="N17" s="195"/>
      <c r="O17" s="322" t="s">
        <v>200</v>
      </c>
      <c r="P17" s="193" t="s">
        <v>201</v>
      </c>
      <c r="Q17" s="198">
        <v>16265</v>
      </c>
      <c r="R17" s="198">
        <v>13615</v>
      </c>
      <c r="S17" s="113" t="s">
        <v>104</v>
      </c>
      <c r="T17" s="184">
        <v>11431</v>
      </c>
      <c r="U17" s="195"/>
      <c r="V17" s="322" t="s">
        <v>200</v>
      </c>
      <c r="W17" s="193" t="s">
        <v>201</v>
      </c>
      <c r="X17" s="198">
        <v>1060220</v>
      </c>
      <c r="Y17" s="198">
        <v>1118444</v>
      </c>
      <c r="Z17" s="113" t="s">
        <v>104</v>
      </c>
      <c r="AA17" s="184">
        <v>1047430</v>
      </c>
    </row>
    <row r="18" spans="1:27" s="25" customFormat="1" ht="12.75" x14ac:dyDescent="0.2">
      <c r="A18" s="323"/>
      <c r="B18" s="193" t="s">
        <v>197</v>
      </c>
      <c r="C18" s="179">
        <v>3.5550507507307336</v>
      </c>
      <c r="D18" s="179">
        <v>6.4227448337525948</v>
      </c>
      <c r="E18" s="278">
        <v>7.9187300045402225</v>
      </c>
      <c r="F18" s="179">
        <v>5.3833665828676471</v>
      </c>
      <c r="G18" s="194"/>
      <c r="H18" s="323"/>
      <c r="I18" s="193" t="s">
        <v>197</v>
      </c>
      <c r="J18" s="179">
        <v>0.11890275632451962</v>
      </c>
      <c r="K18" s="179">
        <v>0.17994885636130503</v>
      </c>
      <c r="L18" s="277">
        <v>0.19216634986172826</v>
      </c>
      <c r="M18" s="179">
        <v>0.13595891821693062</v>
      </c>
      <c r="N18" s="195"/>
      <c r="O18" s="323"/>
      <c r="P18" s="193" t="s">
        <v>197</v>
      </c>
      <c r="Q18" s="196">
        <v>5555</v>
      </c>
      <c r="R18" s="196">
        <v>6731</v>
      </c>
      <c r="S18" s="196">
        <v>5836</v>
      </c>
      <c r="T18" s="181">
        <v>5474</v>
      </c>
      <c r="U18" s="195"/>
      <c r="V18" s="323"/>
      <c r="W18" s="193" t="s">
        <v>197</v>
      </c>
      <c r="X18" s="196">
        <v>200537</v>
      </c>
      <c r="Y18" s="196">
        <v>385023</v>
      </c>
      <c r="Z18" s="196">
        <v>509983</v>
      </c>
      <c r="AA18" s="181">
        <v>376733</v>
      </c>
    </row>
    <row r="19" spans="1:27" s="25" customFormat="1" ht="12.75" x14ac:dyDescent="0.2">
      <c r="A19" s="323"/>
      <c r="B19" s="193" t="s">
        <v>202</v>
      </c>
      <c r="C19" s="179">
        <v>9.3184353214287121</v>
      </c>
      <c r="D19" s="179">
        <v>9.4290803023838308</v>
      </c>
      <c r="E19" s="201" t="s">
        <v>104</v>
      </c>
      <c r="F19" s="179">
        <v>10.086939059463104</v>
      </c>
      <c r="G19" s="194"/>
      <c r="H19" s="323"/>
      <c r="I19" s="193" t="s">
        <v>202</v>
      </c>
      <c r="J19" s="179">
        <v>0.20658188712692391</v>
      </c>
      <c r="K19" s="179">
        <v>0.21746683142368509</v>
      </c>
      <c r="L19" s="201" t="s">
        <v>104</v>
      </c>
      <c r="M19" s="179">
        <v>0.16483769517847743</v>
      </c>
      <c r="N19" s="195"/>
      <c r="O19" s="324"/>
      <c r="P19" s="193" t="s">
        <v>202</v>
      </c>
      <c r="Q19" s="200">
        <v>9490</v>
      </c>
      <c r="R19" s="200">
        <v>7732</v>
      </c>
      <c r="S19" s="201" t="s">
        <v>104</v>
      </c>
      <c r="T19" s="187">
        <v>8850</v>
      </c>
      <c r="U19" s="195"/>
      <c r="V19" s="324"/>
      <c r="W19" s="193" t="s">
        <v>202</v>
      </c>
      <c r="X19" s="200">
        <v>524479</v>
      </c>
      <c r="Y19" s="200">
        <v>564191</v>
      </c>
      <c r="Z19" s="201" t="s">
        <v>104</v>
      </c>
      <c r="AA19" s="187">
        <v>703216</v>
      </c>
    </row>
    <row r="20" spans="1:27" s="25" customFormat="1" ht="15" customHeight="1" x14ac:dyDescent="0.2">
      <c r="A20" s="322" t="s">
        <v>203</v>
      </c>
      <c r="B20" s="197" t="s">
        <v>204</v>
      </c>
      <c r="C20" s="183">
        <v>5.32690577922701</v>
      </c>
      <c r="D20" s="183">
        <v>6.2524954752900026</v>
      </c>
      <c r="E20" s="113" t="s">
        <v>104</v>
      </c>
      <c r="F20" s="183">
        <v>6.4487320867955864</v>
      </c>
      <c r="G20" s="194"/>
      <c r="H20" s="322" t="s">
        <v>203</v>
      </c>
      <c r="I20" s="197" t="s">
        <v>204</v>
      </c>
      <c r="J20" s="183">
        <v>0.16116286278916978</v>
      </c>
      <c r="K20" s="183">
        <v>0.19266276158476645</v>
      </c>
      <c r="L20" s="113" t="s">
        <v>104</v>
      </c>
      <c r="M20" s="183">
        <v>0.14380836755120899</v>
      </c>
      <c r="N20" s="195"/>
      <c r="O20" s="322" t="s">
        <v>203</v>
      </c>
      <c r="P20" s="197" t="s">
        <v>204</v>
      </c>
      <c r="Q20" s="198">
        <v>4169</v>
      </c>
      <c r="R20" s="198">
        <v>4078</v>
      </c>
      <c r="S20" s="113" t="s">
        <v>104</v>
      </c>
      <c r="T20" s="184">
        <v>4547</v>
      </c>
      <c r="U20" s="195"/>
      <c r="V20" s="322" t="s">
        <v>203</v>
      </c>
      <c r="W20" s="197" t="s">
        <v>204</v>
      </c>
      <c r="X20" s="198">
        <v>299249</v>
      </c>
      <c r="Y20" s="198">
        <v>373481</v>
      </c>
      <c r="Z20" s="113" t="s">
        <v>104</v>
      </c>
      <c r="AA20" s="184">
        <v>449868</v>
      </c>
    </row>
    <row r="21" spans="1:27" s="25" customFormat="1" ht="12.75" x14ac:dyDescent="0.2">
      <c r="A21" s="323"/>
      <c r="B21" s="193" t="s">
        <v>205</v>
      </c>
      <c r="C21" s="179">
        <v>15.228622929941727</v>
      </c>
      <c r="D21" s="179">
        <v>13.99916835369044</v>
      </c>
      <c r="E21" s="113" t="s">
        <v>104</v>
      </c>
      <c r="F21" s="179">
        <v>17.608225555161958</v>
      </c>
      <c r="G21" s="194"/>
      <c r="H21" s="323"/>
      <c r="I21" s="193" t="s">
        <v>205</v>
      </c>
      <c r="J21" s="179">
        <v>0.24758119597922207</v>
      </c>
      <c r="K21" s="179">
        <v>0.35766386743557194</v>
      </c>
      <c r="L21" s="113" t="s">
        <v>104</v>
      </c>
      <c r="M21" s="179">
        <v>0.23184460934827228</v>
      </c>
      <c r="N21" s="195"/>
      <c r="O21" s="323"/>
      <c r="P21" s="193" t="s">
        <v>205</v>
      </c>
      <c r="Q21" s="196">
        <v>10958</v>
      </c>
      <c r="R21" s="196">
        <v>8407</v>
      </c>
      <c r="S21" s="113" t="s">
        <v>104</v>
      </c>
      <c r="T21" s="181">
        <v>11027</v>
      </c>
      <c r="U21" s="195"/>
      <c r="V21" s="323"/>
      <c r="W21" s="193" t="s">
        <v>205</v>
      </c>
      <c r="X21" s="196">
        <v>859032</v>
      </c>
      <c r="Y21" s="196">
        <v>839634</v>
      </c>
      <c r="Z21" s="113" t="s">
        <v>104</v>
      </c>
      <c r="AA21" s="181">
        <v>1232240</v>
      </c>
    </row>
    <row r="22" spans="1:27" s="25" customFormat="1" ht="13.5" thickBot="1" x14ac:dyDescent="0.25">
      <c r="A22" s="325"/>
      <c r="B22" s="202" t="s">
        <v>206</v>
      </c>
      <c r="C22" s="189">
        <v>10.996322575246804</v>
      </c>
      <c r="D22" s="189">
        <v>11.877986749013212</v>
      </c>
      <c r="E22" s="203" t="s">
        <v>104</v>
      </c>
      <c r="F22" s="189">
        <v>10.088062562186584</v>
      </c>
      <c r="G22" s="194"/>
      <c r="H22" s="325"/>
      <c r="I22" s="202" t="s">
        <v>206</v>
      </c>
      <c r="J22" s="189">
        <v>0.35081095836902909</v>
      </c>
      <c r="K22" s="189">
        <v>0.44791065780104988</v>
      </c>
      <c r="L22" s="203" t="s">
        <v>104</v>
      </c>
      <c r="M22" s="189">
        <v>0.20027905140332347</v>
      </c>
      <c r="N22" s="195"/>
      <c r="O22" s="325"/>
      <c r="P22" s="202" t="s">
        <v>206</v>
      </c>
      <c r="Q22" s="203">
        <v>6769</v>
      </c>
      <c r="R22" s="203">
        <v>6059</v>
      </c>
      <c r="S22" s="203" t="s">
        <v>104</v>
      </c>
      <c r="T22" s="190">
        <v>6241</v>
      </c>
      <c r="U22" s="195"/>
      <c r="V22" s="325"/>
      <c r="W22" s="202" t="s">
        <v>206</v>
      </c>
      <c r="X22" s="203">
        <v>620292</v>
      </c>
      <c r="Y22" s="203">
        <v>712411</v>
      </c>
      <c r="Z22" s="203" t="s">
        <v>104</v>
      </c>
      <c r="AA22" s="190">
        <v>705972</v>
      </c>
    </row>
    <row r="23" spans="1:27" x14ac:dyDescent="0.25">
      <c r="A23" s="119" t="s">
        <v>82</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row>
    <row r="24" spans="1:27" x14ac:dyDescent="0.25">
      <c r="A24" s="39" t="s">
        <v>118</v>
      </c>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row>
    <row r="25" spans="1:27" x14ac:dyDescent="0.25">
      <c r="A25" s="39" t="s">
        <v>119</v>
      </c>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row>
    <row r="26" spans="1:27" x14ac:dyDescent="0.25">
      <c r="A26" s="39" t="s">
        <v>84</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row>
  </sheetData>
  <mergeCells count="24">
    <mergeCell ref="A6:F6"/>
    <mergeCell ref="A17:A19"/>
    <mergeCell ref="V20:V22"/>
    <mergeCell ref="V6:AA6"/>
    <mergeCell ref="V8:V10"/>
    <mergeCell ref="V11:V13"/>
    <mergeCell ref="V14:V16"/>
    <mergeCell ref="V17:V19"/>
    <mergeCell ref="H17:H19"/>
    <mergeCell ref="H20:H22"/>
    <mergeCell ref="O6:T6"/>
    <mergeCell ref="O11:O13"/>
    <mergeCell ref="O14:O16"/>
    <mergeCell ref="O8:O10"/>
    <mergeCell ref="H6:M6"/>
    <mergeCell ref="O20:O22"/>
    <mergeCell ref="O17:O19"/>
    <mergeCell ref="H14:H16"/>
    <mergeCell ref="A20:A22"/>
    <mergeCell ref="A8:A10"/>
    <mergeCell ref="A11:A13"/>
    <mergeCell ref="A14:A16"/>
    <mergeCell ref="H8:H10"/>
    <mergeCell ref="H11:H13"/>
  </mergeCells>
  <phoneticPr fontId="0" type="noConversion"/>
  <hyperlinks>
    <hyperlink ref="A1" location="'Índice '!A1" display="Índice" xr:uid="{00000000-0004-0000-2200-000000000000}"/>
  </hyperlinks>
  <pageMargins left="0.7" right="0.7" top="0.75" bottom="0.75" header="0.3" footer="0.3"/>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V47"/>
  <sheetViews>
    <sheetView zoomScale="85" zoomScaleNormal="85" workbookViewId="0">
      <selection activeCell="A2" sqref="A2"/>
    </sheetView>
  </sheetViews>
  <sheetFormatPr baseColWidth="10" defaultColWidth="11.42578125" defaultRowHeight="15" x14ac:dyDescent="0.25"/>
  <cols>
    <col min="1" max="1" width="23.85546875" style="3" bestFit="1" customWidth="1"/>
    <col min="2" max="2" width="13.140625" style="3" customWidth="1"/>
    <col min="3" max="3" width="10.42578125" style="3" customWidth="1"/>
    <col min="4" max="4" width="18.7109375" style="3" customWidth="1"/>
    <col min="5" max="5" width="13.7109375" style="3" customWidth="1"/>
    <col min="6" max="6" width="17.42578125" style="3" customWidth="1"/>
    <col min="7" max="7" width="11.42578125" style="3"/>
    <col min="8" max="8" width="14.140625" style="3" customWidth="1"/>
    <col min="9" max="9" width="11.42578125" style="3"/>
    <col min="10" max="10" width="15.42578125" style="3" customWidth="1"/>
    <col min="11" max="11" width="14.7109375" style="3" customWidth="1"/>
    <col min="12" max="12" width="12.7109375" style="3" customWidth="1"/>
    <col min="13" max="13" width="14.42578125" style="3" customWidth="1"/>
    <col min="14" max="14" width="14.140625" style="3" customWidth="1"/>
    <col min="15" max="15" width="11.42578125" style="3"/>
    <col min="16" max="16" width="18.42578125" style="3" customWidth="1"/>
    <col min="17" max="17" width="11.42578125" style="3"/>
    <col min="18" max="18" width="11.42578125" style="3" customWidth="1"/>
    <col min="19" max="19" width="11.42578125" style="3"/>
    <col min="20" max="20" width="23.85546875" style="3" bestFit="1" customWidth="1"/>
    <col min="21" max="22" width="11.42578125" style="3"/>
    <col min="23" max="23" width="20.42578125" style="3" customWidth="1"/>
    <col min="24" max="24" width="15.42578125" style="3" customWidth="1"/>
    <col min="25" max="25" width="18.7109375" style="3" customWidth="1"/>
    <col min="26" max="27" width="11.42578125" style="3"/>
    <col min="28" max="28" width="15.42578125" style="3" customWidth="1"/>
    <col min="29" max="32" width="14.28515625" style="3" customWidth="1"/>
    <col min="33" max="33" width="15.140625" style="3" customWidth="1"/>
    <col min="34" max="39" width="11.42578125" style="3"/>
    <col min="40" max="43" width="15.42578125" style="3" customWidth="1"/>
    <col min="44" max="44" width="18.140625" style="3" customWidth="1"/>
    <col min="45" max="53" width="15.42578125" style="3" customWidth="1"/>
    <col min="54" max="54" width="17.140625" style="3" customWidth="1"/>
    <col min="55" max="58" width="11.42578125" style="3"/>
    <col min="59" max="62" width="14.42578125" style="3" customWidth="1"/>
    <col min="63" max="63" width="18" style="3" customWidth="1"/>
    <col min="64" max="72" width="14.42578125" style="3" customWidth="1"/>
    <col min="73" max="16384" width="11.42578125" style="3"/>
  </cols>
  <sheetData>
    <row r="1" spans="1:75" x14ac:dyDescent="0.25">
      <c r="A1" s="31" t="s">
        <v>68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row>
    <row r="2" spans="1:75" x14ac:dyDescent="0.25">
      <c r="A2" s="137" t="s">
        <v>207</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row>
    <row r="3" spans="1:75" x14ac:dyDescent="0.25">
      <c r="A3" s="175" t="s">
        <v>173</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row>
    <row r="4" spans="1:75" x14ac:dyDescent="0.25">
      <c r="A4" s="89"/>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row>
    <row r="6" spans="1:75" x14ac:dyDescent="0.25">
      <c r="A6" s="330" t="s">
        <v>208</v>
      </c>
      <c r="B6" s="330"/>
      <c r="C6" s="330"/>
      <c r="D6" s="330"/>
      <c r="E6" s="330"/>
      <c r="F6" s="330"/>
      <c r="G6" s="330"/>
      <c r="H6" s="330"/>
      <c r="I6" s="330"/>
      <c r="J6" s="330"/>
      <c r="K6" s="330"/>
      <c r="L6" s="330"/>
      <c r="M6" s="330"/>
      <c r="N6" s="330"/>
      <c r="O6" s="330"/>
      <c r="P6" s="330"/>
      <c r="Q6" s="330"/>
      <c r="R6" s="330"/>
      <c r="S6" s="90"/>
      <c r="T6" s="330" t="s">
        <v>209</v>
      </c>
      <c r="U6" s="330"/>
      <c r="V6" s="330"/>
      <c r="W6" s="330"/>
      <c r="X6" s="330"/>
      <c r="Y6" s="330"/>
      <c r="Z6" s="330"/>
      <c r="AA6" s="330"/>
      <c r="AB6" s="330"/>
      <c r="AC6" s="330"/>
      <c r="AD6" s="330"/>
      <c r="AE6" s="330"/>
      <c r="AF6" s="330"/>
      <c r="AG6" s="330"/>
      <c r="AH6" s="330"/>
      <c r="AI6" s="330"/>
      <c r="AJ6" s="330"/>
      <c r="AK6" s="330"/>
      <c r="AL6" s="90"/>
      <c r="AM6" s="330" t="s">
        <v>210</v>
      </c>
      <c r="AN6" s="330"/>
      <c r="AO6" s="330"/>
      <c r="AP6" s="330"/>
      <c r="AQ6" s="330"/>
      <c r="AR6" s="330"/>
      <c r="AS6" s="330"/>
      <c r="AT6" s="330"/>
      <c r="AU6" s="330"/>
      <c r="AV6" s="330"/>
      <c r="AW6" s="330"/>
      <c r="AX6" s="330"/>
      <c r="AY6" s="330"/>
      <c r="AZ6" s="330"/>
      <c r="BA6" s="330"/>
      <c r="BB6" s="330"/>
      <c r="BC6" s="330"/>
      <c r="BD6" s="330"/>
      <c r="BE6" s="90"/>
      <c r="BF6" s="330" t="s">
        <v>211</v>
      </c>
      <c r="BG6" s="330"/>
      <c r="BH6" s="330"/>
      <c r="BI6" s="330"/>
      <c r="BJ6" s="330"/>
      <c r="BK6" s="330"/>
      <c r="BL6" s="330"/>
      <c r="BM6" s="330"/>
      <c r="BN6" s="330"/>
      <c r="BO6" s="330"/>
      <c r="BP6" s="330"/>
      <c r="BQ6" s="330"/>
      <c r="BR6" s="330"/>
      <c r="BS6" s="330"/>
      <c r="BT6" s="330"/>
      <c r="BU6" s="330"/>
      <c r="BV6" s="330"/>
      <c r="BW6" s="330"/>
    </row>
    <row r="7" spans="1:75" x14ac:dyDescent="0.25">
      <c r="A7" s="21"/>
      <c r="B7" s="327" t="s">
        <v>182</v>
      </c>
      <c r="C7" s="328"/>
      <c r="D7" s="329"/>
      <c r="E7" s="327" t="s">
        <v>186</v>
      </c>
      <c r="F7" s="328"/>
      <c r="G7" s="329"/>
      <c r="H7" s="327" t="s">
        <v>190</v>
      </c>
      <c r="I7" s="328"/>
      <c r="J7" s="329"/>
      <c r="K7" s="327" t="s">
        <v>200</v>
      </c>
      <c r="L7" s="328"/>
      <c r="M7" s="328"/>
      <c r="N7" s="328"/>
      <c r="O7" s="329"/>
      <c r="P7" s="327" t="s">
        <v>203</v>
      </c>
      <c r="Q7" s="328"/>
      <c r="R7" s="329"/>
      <c r="S7" s="90"/>
      <c r="T7" s="21"/>
      <c r="U7" s="327" t="s">
        <v>182</v>
      </c>
      <c r="V7" s="328"/>
      <c r="W7" s="329"/>
      <c r="X7" s="327" t="s">
        <v>186</v>
      </c>
      <c r="Y7" s="328"/>
      <c r="Z7" s="329"/>
      <c r="AA7" s="327" t="s">
        <v>190</v>
      </c>
      <c r="AB7" s="328"/>
      <c r="AC7" s="329"/>
      <c r="AD7" s="327" t="s">
        <v>200</v>
      </c>
      <c r="AE7" s="328"/>
      <c r="AF7" s="328"/>
      <c r="AG7" s="328"/>
      <c r="AH7" s="329"/>
      <c r="AI7" s="327" t="s">
        <v>203</v>
      </c>
      <c r="AJ7" s="328"/>
      <c r="AK7" s="329"/>
      <c r="AL7" s="90"/>
      <c r="AM7" s="21"/>
      <c r="AN7" s="327" t="s">
        <v>182</v>
      </c>
      <c r="AO7" s="328"/>
      <c r="AP7" s="329"/>
      <c r="AQ7" s="327" t="s">
        <v>186</v>
      </c>
      <c r="AR7" s="328"/>
      <c r="AS7" s="329"/>
      <c r="AT7" s="327" t="s">
        <v>190</v>
      </c>
      <c r="AU7" s="328"/>
      <c r="AV7" s="329"/>
      <c r="AW7" s="327" t="s">
        <v>200</v>
      </c>
      <c r="AX7" s="328"/>
      <c r="AY7" s="328"/>
      <c r="AZ7" s="328"/>
      <c r="BA7" s="329"/>
      <c r="BB7" s="327" t="s">
        <v>203</v>
      </c>
      <c r="BC7" s="328"/>
      <c r="BD7" s="329"/>
      <c r="BE7" s="90"/>
      <c r="BF7" s="21"/>
      <c r="BG7" s="327" t="s">
        <v>182</v>
      </c>
      <c r="BH7" s="328"/>
      <c r="BI7" s="329"/>
      <c r="BJ7" s="327" t="s">
        <v>186</v>
      </c>
      <c r="BK7" s="328"/>
      <c r="BL7" s="329"/>
      <c r="BM7" s="327" t="s">
        <v>190</v>
      </c>
      <c r="BN7" s="328"/>
      <c r="BO7" s="329"/>
      <c r="BP7" s="327" t="s">
        <v>200</v>
      </c>
      <c r="BQ7" s="328"/>
      <c r="BR7" s="328"/>
      <c r="BS7" s="328"/>
      <c r="BT7" s="329"/>
      <c r="BU7" s="327" t="s">
        <v>203</v>
      </c>
      <c r="BV7" s="328"/>
      <c r="BW7" s="329"/>
    </row>
    <row r="8" spans="1:75" s="12" customFormat="1" ht="39" thickBot="1" x14ac:dyDescent="0.25">
      <c r="A8" s="205" t="s">
        <v>11</v>
      </c>
      <c r="B8" s="206" t="s">
        <v>183</v>
      </c>
      <c r="C8" s="207" t="s">
        <v>184</v>
      </c>
      <c r="D8" s="208" t="s">
        <v>185</v>
      </c>
      <c r="E8" s="206" t="s">
        <v>187</v>
      </c>
      <c r="F8" s="207" t="s">
        <v>188</v>
      </c>
      <c r="G8" s="208" t="s">
        <v>314</v>
      </c>
      <c r="H8" s="206" t="s">
        <v>191</v>
      </c>
      <c r="I8" s="207" t="s">
        <v>192</v>
      </c>
      <c r="J8" s="208" t="s">
        <v>212</v>
      </c>
      <c r="K8" s="206" t="s">
        <v>195</v>
      </c>
      <c r="L8" s="207" t="s">
        <v>213</v>
      </c>
      <c r="M8" s="207" t="s">
        <v>201</v>
      </c>
      <c r="N8" s="207" t="s">
        <v>197</v>
      </c>
      <c r="O8" s="208" t="s">
        <v>202</v>
      </c>
      <c r="P8" s="206" t="s">
        <v>204</v>
      </c>
      <c r="Q8" s="207" t="s">
        <v>205</v>
      </c>
      <c r="R8" s="208" t="s">
        <v>206</v>
      </c>
      <c r="S8" s="180"/>
      <c r="T8" s="205" t="s">
        <v>11</v>
      </c>
      <c r="U8" s="206" t="s">
        <v>183</v>
      </c>
      <c r="V8" s="207" t="s">
        <v>184</v>
      </c>
      <c r="W8" s="208" t="s">
        <v>185</v>
      </c>
      <c r="X8" s="206" t="s">
        <v>187</v>
      </c>
      <c r="Y8" s="207" t="s">
        <v>188</v>
      </c>
      <c r="Z8" s="208" t="s">
        <v>314</v>
      </c>
      <c r="AA8" s="206" t="s">
        <v>191</v>
      </c>
      <c r="AB8" s="207" t="s">
        <v>192</v>
      </c>
      <c r="AC8" s="208" t="s">
        <v>212</v>
      </c>
      <c r="AD8" s="206" t="s">
        <v>195</v>
      </c>
      <c r="AE8" s="207" t="s">
        <v>213</v>
      </c>
      <c r="AF8" s="207" t="s">
        <v>201</v>
      </c>
      <c r="AG8" s="207" t="s">
        <v>197</v>
      </c>
      <c r="AH8" s="208" t="s">
        <v>202</v>
      </c>
      <c r="AI8" s="206" t="s">
        <v>204</v>
      </c>
      <c r="AJ8" s="207" t="s">
        <v>205</v>
      </c>
      <c r="AK8" s="208" t="s">
        <v>206</v>
      </c>
      <c r="AL8" s="180"/>
      <c r="AM8" s="205" t="s">
        <v>11</v>
      </c>
      <c r="AN8" s="206" t="s">
        <v>183</v>
      </c>
      <c r="AO8" s="207" t="s">
        <v>184</v>
      </c>
      <c r="AP8" s="208" t="s">
        <v>185</v>
      </c>
      <c r="AQ8" s="206" t="s">
        <v>187</v>
      </c>
      <c r="AR8" s="207" t="s">
        <v>188</v>
      </c>
      <c r="AS8" s="208" t="s">
        <v>314</v>
      </c>
      <c r="AT8" s="206" t="s">
        <v>191</v>
      </c>
      <c r="AU8" s="207" t="s">
        <v>192</v>
      </c>
      <c r="AV8" s="208" t="s">
        <v>212</v>
      </c>
      <c r="AW8" s="206" t="s">
        <v>195</v>
      </c>
      <c r="AX8" s="207" t="s">
        <v>213</v>
      </c>
      <c r="AY8" s="207" t="s">
        <v>201</v>
      </c>
      <c r="AZ8" s="207" t="s">
        <v>197</v>
      </c>
      <c r="BA8" s="208" t="s">
        <v>202</v>
      </c>
      <c r="BB8" s="206" t="s">
        <v>204</v>
      </c>
      <c r="BC8" s="207" t="s">
        <v>205</v>
      </c>
      <c r="BD8" s="208" t="s">
        <v>206</v>
      </c>
      <c r="BE8" s="180"/>
      <c r="BF8" s="205" t="s">
        <v>11</v>
      </c>
      <c r="BG8" s="206" t="s">
        <v>183</v>
      </c>
      <c r="BH8" s="207" t="s">
        <v>184</v>
      </c>
      <c r="BI8" s="208" t="s">
        <v>185</v>
      </c>
      <c r="BJ8" s="206" t="s">
        <v>187</v>
      </c>
      <c r="BK8" s="207" t="s">
        <v>188</v>
      </c>
      <c r="BL8" s="208" t="s">
        <v>314</v>
      </c>
      <c r="BM8" s="206" t="s">
        <v>191</v>
      </c>
      <c r="BN8" s="207" t="s">
        <v>192</v>
      </c>
      <c r="BO8" s="208" t="s">
        <v>212</v>
      </c>
      <c r="BP8" s="206" t="s">
        <v>195</v>
      </c>
      <c r="BQ8" s="207" t="s">
        <v>213</v>
      </c>
      <c r="BR8" s="207" t="s">
        <v>201</v>
      </c>
      <c r="BS8" s="207" t="s">
        <v>197</v>
      </c>
      <c r="BT8" s="208" t="s">
        <v>202</v>
      </c>
      <c r="BU8" s="206" t="s">
        <v>204</v>
      </c>
      <c r="BV8" s="207" t="s">
        <v>205</v>
      </c>
      <c r="BW8" s="208" t="s">
        <v>206</v>
      </c>
    </row>
    <row r="9" spans="1:75" s="30" customFormat="1" ht="12.75" x14ac:dyDescent="0.2">
      <c r="A9" s="180" t="s">
        <v>129</v>
      </c>
      <c r="B9" s="209">
        <v>1.713003362138207</v>
      </c>
      <c r="C9" s="210">
        <v>0.87075536829379019</v>
      </c>
      <c r="D9" s="211">
        <v>21.001149334242886</v>
      </c>
      <c r="E9" s="209">
        <v>3.2559146560673442</v>
      </c>
      <c r="F9" s="210">
        <v>4.8414220124159337</v>
      </c>
      <c r="G9" s="211">
        <v>6.7264453027579609</v>
      </c>
      <c r="H9" s="209">
        <v>11.067997529857644</v>
      </c>
      <c r="I9" s="210">
        <v>27.605891533593574</v>
      </c>
      <c r="J9" s="211">
        <v>9.0575115333852647</v>
      </c>
      <c r="K9" s="209">
        <v>4.8002465585080296</v>
      </c>
      <c r="L9" s="210">
        <v>10.980864469101022</v>
      </c>
      <c r="M9" s="210">
        <v>14.807923118834502</v>
      </c>
      <c r="N9" s="210">
        <v>3.3709047905424221</v>
      </c>
      <c r="O9" s="211">
        <v>8.0937624886867781</v>
      </c>
      <c r="P9" s="209">
        <v>6.7300592487042694</v>
      </c>
      <c r="Q9" s="210">
        <v>18.307129105299907</v>
      </c>
      <c r="R9" s="211">
        <v>11.139131171824232</v>
      </c>
      <c r="S9" s="180"/>
      <c r="T9" s="180" t="s">
        <v>129</v>
      </c>
      <c r="U9" s="209">
        <v>9.1800389807103769E-2</v>
      </c>
      <c r="V9" s="210">
        <v>4.6904287893220611E-2</v>
      </c>
      <c r="W9" s="211">
        <v>0.22548901015774889</v>
      </c>
      <c r="X9" s="209">
        <v>0.1041021931103243</v>
      </c>
      <c r="Y9" s="210">
        <v>0.16171349321501319</v>
      </c>
      <c r="Z9" s="211">
        <v>0.14925346445566193</v>
      </c>
      <c r="AA9" s="209">
        <v>0.18696590311642211</v>
      </c>
      <c r="AB9" s="210">
        <v>0.26316464734103856</v>
      </c>
      <c r="AC9" s="211">
        <v>0.14666978435431141</v>
      </c>
      <c r="AD9" s="209">
        <v>0.1627700553010622</v>
      </c>
      <c r="AE9" s="210">
        <v>0.19131305026777998</v>
      </c>
      <c r="AF9" s="210">
        <v>0.2338807199231264</v>
      </c>
      <c r="AG9" s="210">
        <v>0.13419435718607367</v>
      </c>
      <c r="AH9" s="211">
        <v>0.17216173326292261</v>
      </c>
      <c r="AI9" s="209">
        <v>0.15987413637426395</v>
      </c>
      <c r="AJ9" s="210">
        <v>0.25681767883749329</v>
      </c>
      <c r="AK9" s="211">
        <v>0.2257708792266481</v>
      </c>
      <c r="AL9" s="180"/>
      <c r="AM9" s="180" t="s">
        <v>129</v>
      </c>
      <c r="AN9" s="212">
        <v>870</v>
      </c>
      <c r="AO9" s="213">
        <v>552</v>
      </c>
      <c r="AP9" s="214">
        <v>14342</v>
      </c>
      <c r="AQ9" s="212">
        <v>1704</v>
      </c>
      <c r="AR9" s="213">
        <v>2364</v>
      </c>
      <c r="AS9" s="214">
        <v>3419</v>
      </c>
      <c r="AT9" s="212">
        <v>6201</v>
      </c>
      <c r="AU9" s="213">
        <v>16134</v>
      </c>
      <c r="AV9" s="214">
        <v>6436</v>
      </c>
      <c r="AW9" s="212">
        <v>2291</v>
      </c>
      <c r="AX9" s="213">
        <v>7120</v>
      </c>
      <c r="AY9" s="213">
        <v>8854</v>
      </c>
      <c r="AZ9" s="213">
        <v>2176</v>
      </c>
      <c r="BA9" s="214">
        <v>4650</v>
      </c>
      <c r="BB9" s="212">
        <v>3915</v>
      </c>
      <c r="BC9" s="213">
        <v>9264</v>
      </c>
      <c r="BD9" s="214">
        <v>5957</v>
      </c>
      <c r="BE9" s="180"/>
      <c r="BF9" s="180" t="s">
        <v>129</v>
      </c>
      <c r="BG9" s="212">
        <v>106103</v>
      </c>
      <c r="BH9" s="213">
        <v>53931</v>
      </c>
      <c r="BI9" s="214">
        <v>1299171</v>
      </c>
      <c r="BJ9" s="212">
        <v>201511</v>
      </c>
      <c r="BK9" s="213">
        <v>299471</v>
      </c>
      <c r="BL9" s="214">
        <v>416431</v>
      </c>
      <c r="BM9" s="212">
        <v>685549</v>
      </c>
      <c r="BN9" s="213">
        <v>1701411</v>
      </c>
      <c r="BO9" s="214">
        <v>561020</v>
      </c>
      <c r="BP9" s="212">
        <v>297019</v>
      </c>
      <c r="BQ9" s="213">
        <v>680152</v>
      </c>
      <c r="BR9" s="213">
        <v>916444</v>
      </c>
      <c r="BS9" s="213">
        <v>208793</v>
      </c>
      <c r="BT9" s="214">
        <v>499635</v>
      </c>
      <c r="BU9" s="212">
        <v>415444</v>
      </c>
      <c r="BV9" s="213">
        <v>1133939</v>
      </c>
      <c r="BW9" s="214">
        <v>689955</v>
      </c>
    </row>
    <row r="10" spans="1:75" s="30" customFormat="1" ht="12.75" x14ac:dyDescent="0.2">
      <c r="A10" s="180" t="s">
        <v>130</v>
      </c>
      <c r="B10" s="215">
        <v>2.2058951546912269</v>
      </c>
      <c r="C10" s="179">
        <v>0.97176605484620759</v>
      </c>
      <c r="D10" s="216">
        <v>46.447421136058807</v>
      </c>
      <c r="E10" s="215">
        <v>3.6864719445623106</v>
      </c>
      <c r="F10" s="179">
        <v>5.0910219821733813</v>
      </c>
      <c r="G10" s="216">
        <v>3.3408550359748026</v>
      </c>
      <c r="H10" s="215">
        <v>8.2237930254017453</v>
      </c>
      <c r="I10" s="179">
        <v>35.741134765080183</v>
      </c>
      <c r="J10" s="216">
        <v>10.241656075352125</v>
      </c>
      <c r="K10" s="215">
        <v>3.4922617411175785</v>
      </c>
      <c r="L10" s="179">
        <v>13.628721157840019</v>
      </c>
      <c r="M10" s="179">
        <v>16.293918981956597</v>
      </c>
      <c r="N10" s="179">
        <v>20.884994490858308</v>
      </c>
      <c r="O10" s="216">
        <v>25.496610362659261</v>
      </c>
      <c r="P10" s="215">
        <v>4.286352877013897</v>
      </c>
      <c r="Q10" s="179">
        <v>12.224698365165311</v>
      </c>
      <c r="R10" s="216">
        <v>1.9918718397051178</v>
      </c>
      <c r="S10" s="180"/>
      <c r="T10" s="180" t="s">
        <v>130</v>
      </c>
      <c r="U10" s="215">
        <v>0.15624495012195777</v>
      </c>
      <c r="V10" s="179">
        <v>9.8063195237060044E-2</v>
      </c>
      <c r="W10" s="216">
        <v>0.57911489511136915</v>
      </c>
      <c r="X10" s="215">
        <v>0.19681918904831619</v>
      </c>
      <c r="Y10" s="179">
        <v>0.26271321218446464</v>
      </c>
      <c r="Z10" s="216">
        <v>0.21442647198042764</v>
      </c>
      <c r="AA10" s="215">
        <v>0.28751358934827098</v>
      </c>
      <c r="AB10" s="179">
        <v>0.54093360485554842</v>
      </c>
      <c r="AC10" s="216">
        <v>0.29710883702132568</v>
      </c>
      <c r="AD10" s="215">
        <v>0.21213408766473854</v>
      </c>
      <c r="AE10" s="179">
        <v>0.39072774292351065</v>
      </c>
      <c r="AF10" s="179">
        <v>0.41826221192324481</v>
      </c>
      <c r="AG10" s="179">
        <v>0.53688370575011501</v>
      </c>
      <c r="AH10" s="216">
        <v>0.50677817655275337</v>
      </c>
      <c r="AI10" s="215">
        <v>0.22513704399382151</v>
      </c>
      <c r="AJ10" s="179">
        <v>0.3622510430590794</v>
      </c>
      <c r="AK10" s="216">
        <v>0.17399272049043032</v>
      </c>
      <c r="AL10" s="180"/>
      <c r="AM10" s="180" t="s">
        <v>130</v>
      </c>
      <c r="AN10" s="217">
        <v>304</v>
      </c>
      <c r="AO10" s="181">
        <v>146</v>
      </c>
      <c r="AP10" s="218">
        <v>7433</v>
      </c>
      <c r="AQ10" s="217">
        <v>474</v>
      </c>
      <c r="AR10" s="181">
        <v>664</v>
      </c>
      <c r="AS10" s="218">
        <v>448</v>
      </c>
      <c r="AT10" s="217">
        <v>1135</v>
      </c>
      <c r="AU10" s="181">
        <v>5166</v>
      </c>
      <c r="AV10" s="218">
        <v>1774</v>
      </c>
      <c r="AW10" s="217">
        <v>493</v>
      </c>
      <c r="AX10" s="181">
        <v>2218</v>
      </c>
      <c r="AY10" s="181">
        <v>2577</v>
      </c>
      <c r="AZ10" s="181">
        <v>3298</v>
      </c>
      <c r="BA10" s="218">
        <v>4200</v>
      </c>
      <c r="BB10" s="217">
        <v>632</v>
      </c>
      <c r="BC10" s="181">
        <v>1763</v>
      </c>
      <c r="BD10" s="218">
        <v>284</v>
      </c>
      <c r="BE10" s="180"/>
      <c r="BF10" s="180" t="s">
        <v>130</v>
      </c>
      <c r="BG10" s="217">
        <v>17738</v>
      </c>
      <c r="BH10" s="181">
        <v>7814</v>
      </c>
      <c r="BI10" s="218">
        <v>373310</v>
      </c>
      <c r="BJ10" s="217">
        <v>29626</v>
      </c>
      <c r="BK10" s="181">
        <v>40833</v>
      </c>
      <c r="BL10" s="218">
        <v>26857</v>
      </c>
      <c r="BM10" s="217">
        <v>66129</v>
      </c>
      <c r="BN10" s="181">
        <v>285730</v>
      </c>
      <c r="BO10" s="218">
        <v>82355</v>
      </c>
      <c r="BP10" s="217">
        <v>28073</v>
      </c>
      <c r="BQ10" s="181">
        <v>109591</v>
      </c>
      <c r="BR10" s="181">
        <v>130986</v>
      </c>
      <c r="BS10" s="181">
        <v>167940</v>
      </c>
      <c r="BT10" s="218">
        <v>203581</v>
      </c>
      <c r="BU10" s="217">
        <v>34424</v>
      </c>
      <c r="BV10" s="181">
        <v>98301</v>
      </c>
      <c r="BW10" s="218">
        <v>16017</v>
      </c>
    </row>
    <row r="11" spans="1:75" s="30" customFormat="1" ht="13.5" thickBot="1" x14ac:dyDescent="0.25">
      <c r="A11" s="219" t="s">
        <v>91</v>
      </c>
      <c r="B11" s="220">
        <f>'33'!$F$8</f>
        <v>1.7696392431480978</v>
      </c>
      <c r="C11" s="221">
        <f>'33'!$F$9</f>
        <v>0.88236248213875124</v>
      </c>
      <c r="D11" s="222">
        <f>'33'!$F$10</f>
        <v>23.927054345145208</v>
      </c>
      <c r="E11" s="220">
        <f>'33'!$F$11</f>
        <v>3.3053966441651568</v>
      </c>
      <c r="F11" s="221">
        <f>'33'!$F$12</f>
        <v>4.8700716506057322</v>
      </c>
      <c r="G11" s="222">
        <f>'33'!$F$13</f>
        <v>6.3373500038885773</v>
      </c>
      <c r="H11" s="220">
        <f>'33'!$F$14</f>
        <v>10.741183348092116</v>
      </c>
      <c r="I11" s="221">
        <f>'33'!$F$15</f>
        <v>28.539968919924281</v>
      </c>
      <c r="J11" s="222">
        <f>'33'!$F$16</f>
        <v>9.1935760213532465</v>
      </c>
      <c r="K11" s="220">
        <f>'32'!$I$17</f>
        <v>4.6498568749990161</v>
      </c>
      <c r="L11" s="221">
        <f>'32'!$I$18</f>
        <v>11.285117245512456</v>
      </c>
      <c r="M11" s="221">
        <f>'33'!$F$17</f>
        <v>14.978754488027707</v>
      </c>
      <c r="N11" s="221">
        <f>'33'!$F$18</f>
        <v>5.3833665828676471</v>
      </c>
      <c r="O11" s="222">
        <f>'33'!$F$19</f>
        <v>10.086939059463104</v>
      </c>
      <c r="P11" s="220">
        <f>'33'!$F$20</f>
        <v>6.4487320867955864</v>
      </c>
      <c r="Q11" s="221">
        <f>'33'!$F$21</f>
        <v>17.608225555161958</v>
      </c>
      <c r="R11" s="222">
        <f>'33'!$F$22</f>
        <v>10.088062562186584</v>
      </c>
      <c r="S11" s="180"/>
      <c r="T11" s="219" t="s">
        <v>91</v>
      </c>
      <c r="U11" s="220">
        <f>'33'!$M$8</f>
        <v>8.3180694666157864E-2</v>
      </c>
      <c r="V11" s="221">
        <f>'33'!$M$9</f>
        <v>4.3023158092469975E-2</v>
      </c>
      <c r="W11" s="222">
        <f>'33'!$M$10</f>
        <v>0.21444619391022302</v>
      </c>
      <c r="X11" s="220">
        <f>'33'!$M$11</f>
        <v>9.4877778889716671E-2</v>
      </c>
      <c r="Y11" s="221">
        <f>'33'!$M$12</f>
        <v>0.14628030743454065</v>
      </c>
      <c r="Z11" s="222">
        <f>'33'!$M$13</f>
        <v>0.13432821987185781</v>
      </c>
      <c r="AA11" s="220">
        <f>'33'!$M$14</f>
        <v>0.16858566913382655</v>
      </c>
      <c r="AB11" s="221">
        <f>'33'!$M$15</f>
        <v>0.24152382731523681</v>
      </c>
      <c r="AC11" s="222">
        <f>'33'!$M$16</f>
        <v>0.13442360526199357</v>
      </c>
      <c r="AD11" s="220">
        <f>'32'!$S$17</f>
        <v>0.14626587925354284</v>
      </c>
      <c r="AE11" s="221">
        <f>'32'!$S$18</f>
        <v>0.17550654908540583</v>
      </c>
      <c r="AF11" s="221">
        <f>'33'!$M$17</f>
        <v>0.21251509786217052</v>
      </c>
      <c r="AG11" s="221">
        <f>'33'!$M$18</f>
        <v>0.13595891821693062</v>
      </c>
      <c r="AH11" s="222">
        <f>'33'!$M$19</f>
        <v>0.16483769517847743</v>
      </c>
      <c r="AI11" s="220">
        <f>'33'!$M$20</f>
        <v>0.14380836755120899</v>
      </c>
      <c r="AJ11" s="221">
        <f>'33'!$M$21</f>
        <v>0.23184460934827228</v>
      </c>
      <c r="AK11" s="222">
        <f>'33'!$M$22</f>
        <v>0.20027905140332347</v>
      </c>
      <c r="AL11" s="180"/>
      <c r="AM11" s="219" t="s">
        <v>91</v>
      </c>
      <c r="AN11" s="223">
        <f>'33'!$T$8</f>
        <v>1174</v>
      </c>
      <c r="AO11" s="224">
        <f>'33'!$T$9</f>
        <v>698</v>
      </c>
      <c r="AP11" s="225">
        <f>'33'!$T$10</f>
        <v>21775</v>
      </c>
      <c r="AQ11" s="223">
        <f>'33'!$T$11</f>
        <v>2178</v>
      </c>
      <c r="AR11" s="224">
        <f>'33'!$T$12</f>
        <v>3028</v>
      </c>
      <c r="AS11" s="225">
        <f>'33'!$T$13</f>
        <v>3867</v>
      </c>
      <c r="AT11" s="223">
        <f>'33'!$T$14</f>
        <v>7336</v>
      </c>
      <c r="AU11" s="224">
        <f>'33'!$T$15</f>
        <v>21300</v>
      </c>
      <c r="AV11" s="225">
        <f>'33'!$T$16</f>
        <v>8210</v>
      </c>
      <c r="AW11" s="223">
        <f>'32'!$AC$17</f>
        <v>2784</v>
      </c>
      <c r="AX11" s="224">
        <f>'32'!$AC$18</f>
        <v>9338</v>
      </c>
      <c r="AY11" s="224">
        <f>'33'!$T$17</f>
        <v>11431</v>
      </c>
      <c r="AZ11" s="224">
        <f>'33'!$T$18</f>
        <v>5474</v>
      </c>
      <c r="BA11" s="225">
        <f>'33'!$T$19</f>
        <v>8850</v>
      </c>
      <c r="BB11" s="223">
        <f>'33'!$T$20</f>
        <v>4547</v>
      </c>
      <c r="BC11" s="224">
        <f>'33'!$T$21</f>
        <v>11027</v>
      </c>
      <c r="BD11" s="225">
        <f>'33'!$T$22</f>
        <v>6241</v>
      </c>
      <c r="BE11" s="180"/>
      <c r="BF11" s="219" t="s">
        <v>91</v>
      </c>
      <c r="BG11" s="223">
        <f>'33'!$AA$8</f>
        <v>123841</v>
      </c>
      <c r="BH11" s="224">
        <f>'33'!$AA$9</f>
        <v>61745</v>
      </c>
      <c r="BI11" s="225">
        <f>'33'!$AA$10</f>
        <v>1672481</v>
      </c>
      <c r="BJ11" s="223">
        <f>'33'!$AA$11</f>
        <v>231137</v>
      </c>
      <c r="BK11" s="224">
        <f>'33'!$AA$12</f>
        <v>340304</v>
      </c>
      <c r="BL11" s="225">
        <f>'33'!$AA$13</f>
        <v>443288</v>
      </c>
      <c r="BM11" s="223">
        <f>'33'!$AA$14</f>
        <v>751678</v>
      </c>
      <c r="BN11" s="224">
        <f>'33'!$AA$15</f>
        <v>1987141</v>
      </c>
      <c r="BO11" s="225">
        <f>'33'!$AA$16</f>
        <v>643375</v>
      </c>
      <c r="BP11" s="223">
        <f>'32'!$AM$17</f>
        <v>325092</v>
      </c>
      <c r="BQ11" s="224">
        <f>'32'!$AM$18</f>
        <v>789743</v>
      </c>
      <c r="BR11" s="224">
        <f>'33'!$AA$17</f>
        <v>1047430</v>
      </c>
      <c r="BS11" s="224">
        <f>'33'!$AA$18</f>
        <v>376733</v>
      </c>
      <c r="BT11" s="225">
        <f>'33'!$AA$19</f>
        <v>703216</v>
      </c>
      <c r="BU11" s="223">
        <f>'33'!$AA$20</f>
        <v>449868</v>
      </c>
      <c r="BV11" s="224">
        <f>'33'!$AA$21</f>
        <v>1232240</v>
      </c>
      <c r="BW11" s="225">
        <f>'33'!$AA$22</f>
        <v>705972</v>
      </c>
    </row>
    <row r="12" spans="1:75" x14ac:dyDescent="0.25">
      <c r="A12" s="119" t="s">
        <v>82</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row>
    <row r="13" spans="1:75" x14ac:dyDescent="0.25">
      <c r="A13" s="39" t="s">
        <v>83</v>
      </c>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row>
    <row r="14" spans="1:75" x14ac:dyDescent="0.25">
      <c r="A14" s="39" t="s">
        <v>84</v>
      </c>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row>
    <row r="15" spans="1:75" x14ac:dyDescent="0.25">
      <c r="A15" s="39"/>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row>
    <row r="17" spans="1:256" x14ac:dyDescent="0.25">
      <c r="A17" s="330" t="s">
        <v>214</v>
      </c>
      <c r="B17" s="330"/>
      <c r="C17" s="330"/>
      <c r="D17" s="330"/>
      <c r="E17" s="330"/>
      <c r="F17" s="330"/>
      <c r="G17" s="330"/>
      <c r="H17" s="330"/>
      <c r="I17" s="330"/>
      <c r="J17" s="330"/>
      <c r="K17" s="330"/>
      <c r="L17" s="330"/>
      <c r="M17" s="330"/>
      <c r="N17" s="330"/>
      <c r="O17" s="330"/>
      <c r="P17" s="330"/>
      <c r="Q17" s="330"/>
      <c r="R17" s="330"/>
      <c r="S17" s="90"/>
      <c r="T17" s="330" t="s">
        <v>215</v>
      </c>
      <c r="U17" s="330"/>
      <c r="V17" s="330"/>
      <c r="W17" s="330"/>
      <c r="X17" s="330"/>
      <c r="Y17" s="330"/>
      <c r="Z17" s="330"/>
      <c r="AA17" s="330"/>
      <c r="AB17" s="330"/>
      <c r="AC17" s="330"/>
      <c r="AD17" s="330"/>
      <c r="AE17" s="330"/>
      <c r="AF17" s="330"/>
      <c r="AG17" s="330"/>
      <c r="AH17" s="330"/>
      <c r="AI17" s="330"/>
      <c r="AJ17" s="330"/>
      <c r="AK17" s="330"/>
      <c r="AL17" s="90"/>
      <c r="AM17" s="330" t="s">
        <v>216</v>
      </c>
      <c r="AN17" s="330"/>
      <c r="AO17" s="330"/>
      <c r="AP17" s="330"/>
      <c r="AQ17" s="330"/>
      <c r="AR17" s="330"/>
      <c r="AS17" s="330"/>
      <c r="AT17" s="330"/>
      <c r="AU17" s="330"/>
      <c r="AV17" s="330"/>
      <c r="AW17" s="330"/>
      <c r="AX17" s="330"/>
      <c r="AY17" s="330"/>
      <c r="AZ17" s="330"/>
      <c r="BA17" s="330"/>
      <c r="BB17" s="330"/>
      <c r="BC17" s="330"/>
      <c r="BD17" s="330"/>
      <c r="BE17" s="90"/>
      <c r="BF17" s="330" t="s">
        <v>217</v>
      </c>
      <c r="BG17" s="330"/>
      <c r="BH17" s="330"/>
      <c r="BI17" s="330"/>
      <c r="BJ17" s="330"/>
      <c r="BK17" s="330"/>
      <c r="BL17" s="330"/>
      <c r="BM17" s="330"/>
      <c r="BN17" s="330"/>
      <c r="BO17" s="330"/>
      <c r="BP17" s="330"/>
      <c r="BQ17" s="330"/>
      <c r="BR17" s="330"/>
      <c r="BS17" s="330"/>
      <c r="BT17" s="330"/>
      <c r="BU17" s="330"/>
      <c r="BV17" s="330"/>
      <c r="BW17" s="33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row>
    <row r="18" spans="1:256" x14ac:dyDescent="0.25">
      <c r="A18" s="21"/>
      <c r="B18" s="327" t="s">
        <v>182</v>
      </c>
      <c r="C18" s="328"/>
      <c r="D18" s="329"/>
      <c r="E18" s="327" t="s">
        <v>186</v>
      </c>
      <c r="F18" s="328"/>
      <c r="G18" s="329"/>
      <c r="H18" s="327" t="s">
        <v>190</v>
      </c>
      <c r="I18" s="328"/>
      <c r="J18" s="329"/>
      <c r="K18" s="327" t="s">
        <v>200</v>
      </c>
      <c r="L18" s="328"/>
      <c r="M18" s="328"/>
      <c r="N18" s="328"/>
      <c r="O18" s="329"/>
      <c r="P18" s="327" t="s">
        <v>203</v>
      </c>
      <c r="Q18" s="328"/>
      <c r="R18" s="329"/>
      <c r="S18" s="90"/>
      <c r="T18" s="21"/>
      <c r="U18" s="327" t="s">
        <v>182</v>
      </c>
      <c r="V18" s="328"/>
      <c r="W18" s="329"/>
      <c r="X18" s="327" t="s">
        <v>186</v>
      </c>
      <c r="Y18" s="328"/>
      <c r="Z18" s="329"/>
      <c r="AA18" s="327" t="s">
        <v>190</v>
      </c>
      <c r="AB18" s="328"/>
      <c r="AC18" s="329"/>
      <c r="AD18" s="327" t="s">
        <v>200</v>
      </c>
      <c r="AE18" s="328"/>
      <c r="AF18" s="328"/>
      <c r="AG18" s="328"/>
      <c r="AH18" s="329"/>
      <c r="AI18" s="327" t="s">
        <v>203</v>
      </c>
      <c r="AJ18" s="328"/>
      <c r="AK18" s="329"/>
      <c r="AL18" s="90"/>
      <c r="AM18" s="21"/>
      <c r="AN18" s="327" t="s">
        <v>182</v>
      </c>
      <c r="AO18" s="328"/>
      <c r="AP18" s="329"/>
      <c r="AQ18" s="327" t="s">
        <v>186</v>
      </c>
      <c r="AR18" s="328"/>
      <c r="AS18" s="329"/>
      <c r="AT18" s="327" t="s">
        <v>190</v>
      </c>
      <c r="AU18" s="328"/>
      <c r="AV18" s="329"/>
      <c r="AW18" s="327" t="s">
        <v>200</v>
      </c>
      <c r="AX18" s="328"/>
      <c r="AY18" s="328"/>
      <c r="AZ18" s="328"/>
      <c r="BA18" s="329"/>
      <c r="BB18" s="327" t="s">
        <v>203</v>
      </c>
      <c r="BC18" s="328"/>
      <c r="BD18" s="329"/>
      <c r="BE18" s="90"/>
      <c r="BF18" s="21"/>
      <c r="BG18" s="327" t="s">
        <v>182</v>
      </c>
      <c r="BH18" s="328"/>
      <c r="BI18" s="329"/>
      <c r="BJ18" s="327" t="s">
        <v>186</v>
      </c>
      <c r="BK18" s="328"/>
      <c r="BL18" s="329"/>
      <c r="BM18" s="327" t="s">
        <v>190</v>
      </c>
      <c r="BN18" s="328"/>
      <c r="BO18" s="329"/>
      <c r="BP18" s="327" t="s">
        <v>200</v>
      </c>
      <c r="BQ18" s="328"/>
      <c r="BR18" s="328"/>
      <c r="BS18" s="328"/>
      <c r="BT18" s="329"/>
      <c r="BU18" s="327" t="s">
        <v>203</v>
      </c>
      <c r="BV18" s="328"/>
      <c r="BW18" s="329"/>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row>
    <row r="19" spans="1:256" ht="39" thickBot="1" x14ac:dyDescent="0.3">
      <c r="A19" s="205" t="s">
        <v>11</v>
      </c>
      <c r="B19" s="206" t="s">
        <v>183</v>
      </c>
      <c r="C19" s="207" t="s">
        <v>184</v>
      </c>
      <c r="D19" s="208" t="s">
        <v>185</v>
      </c>
      <c r="E19" s="206" t="s">
        <v>187</v>
      </c>
      <c r="F19" s="207" t="s">
        <v>188</v>
      </c>
      <c r="G19" s="208" t="s">
        <v>314</v>
      </c>
      <c r="H19" s="206" t="s">
        <v>191</v>
      </c>
      <c r="I19" s="207" t="s">
        <v>192</v>
      </c>
      <c r="J19" s="208" t="s">
        <v>212</v>
      </c>
      <c r="K19" s="206" t="s">
        <v>195</v>
      </c>
      <c r="L19" s="207" t="s">
        <v>213</v>
      </c>
      <c r="M19" s="207" t="s">
        <v>201</v>
      </c>
      <c r="N19" s="207" t="s">
        <v>197</v>
      </c>
      <c r="O19" s="208" t="s">
        <v>202</v>
      </c>
      <c r="P19" s="206" t="s">
        <v>204</v>
      </c>
      <c r="Q19" s="207" t="s">
        <v>205</v>
      </c>
      <c r="R19" s="208" t="s">
        <v>206</v>
      </c>
      <c r="S19" s="90"/>
      <c r="T19" s="205" t="s">
        <v>11</v>
      </c>
      <c r="U19" s="206" t="s">
        <v>183</v>
      </c>
      <c r="V19" s="207" t="s">
        <v>184</v>
      </c>
      <c r="W19" s="208" t="s">
        <v>185</v>
      </c>
      <c r="X19" s="206" t="s">
        <v>187</v>
      </c>
      <c r="Y19" s="207" t="s">
        <v>188</v>
      </c>
      <c r="Z19" s="208" t="s">
        <v>314</v>
      </c>
      <c r="AA19" s="206" t="s">
        <v>191</v>
      </c>
      <c r="AB19" s="207" t="s">
        <v>192</v>
      </c>
      <c r="AC19" s="208" t="s">
        <v>212</v>
      </c>
      <c r="AD19" s="206" t="s">
        <v>195</v>
      </c>
      <c r="AE19" s="207" t="s">
        <v>213</v>
      </c>
      <c r="AF19" s="207" t="s">
        <v>201</v>
      </c>
      <c r="AG19" s="207" t="s">
        <v>197</v>
      </c>
      <c r="AH19" s="208" t="s">
        <v>202</v>
      </c>
      <c r="AI19" s="206" t="s">
        <v>204</v>
      </c>
      <c r="AJ19" s="207" t="s">
        <v>205</v>
      </c>
      <c r="AK19" s="208" t="s">
        <v>206</v>
      </c>
      <c r="AL19" s="180"/>
      <c r="AM19" s="205" t="s">
        <v>11</v>
      </c>
      <c r="AN19" s="206" t="s">
        <v>183</v>
      </c>
      <c r="AO19" s="207" t="s">
        <v>184</v>
      </c>
      <c r="AP19" s="208" t="s">
        <v>185</v>
      </c>
      <c r="AQ19" s="206" t="s">
        <v>187</v>
      </c>
      <c r="AR19" s="207" t="s">
        <v>188</v>
      </c>
      <c r="AS19" s="208" t="s">
        <v>314</v>
      </c>
      <c r="AT19" s="206" t="s">
        <v>191</v>
      </c>
      <c r="AU19" s="207" t="s">
        <v>192</v>
      </c>
      <c r="AV19" s="208" t="s">
        <v>212</v>
      </c>
      <c r="AW19" s="206" t="s">
        <v>195</v>
      </c>
      <c r="AX19" s="207" t="s">
        <v>213</v>
      </c>
      <c r="AY19" s="207" t="s">
        <v>201</v>
      </c>
      <c r="AZ19" s="207" t="s">
        <v>197</v>
      </c>
      <c r="BA19" s="208" t="s">
        <v>202</v>
      </c>
      <c r="BB19" s="206" t="s">
        <v>204</v>
      </c>
      <c r="BC19" s="207" t="s">
        <v>205</v>
      </c>
      <c r="BD19" s="208" t="s">
        <v>206</v>
      </c>
      <c r="BE19" s="180"/>
      <c r="BF19" s="205" t="s">
        <v>11</v>
      </c>
      <c r="BG19" s="206" t="s">
        <v>183</v>
      </c>
      <c r="BH19" s="207" t="s">
        <v>184</v>
      </c>
      <c r="BI19" s="208" t="s">
        <v>185</v>
      </c>
      <c r="BJ19" s="206" t="s">
        <v>187</v>
      </c>
      <c r="BK19" s="207" t="s">
        <v>188</v>
      </c>
      <c r="BL19" s="208" t="s">
        <v>314</v>
      </c>
      <c r="BM19" s="206" t="s">
        <v>191</v>
      </c>
      <c r="BN19" s="207" t="s">
        <v>192</v>
      </c>
      <c r="BO19" s="208" t="s">
        <v>212</v>
      </c>
      <c r="BP19" s="206" t="s">
        <v>195</v>
      </c>
      <c r="BQ19" s="207" t="s">
        <v>213</v>
      </c>
      <c r="BR19" s="207" t="s">
        <v>201</v>
      </c>
      <c r="BS19" s="207" t="s">
        <v>197</v>
      </c>
      <c r="BT19" s="208" t="s">
        <v>202</v>
      </c>
      <c r="BU19" s="206" t="s">
        <v>204</v>
      </c>
      <c r="BV19" s="207" t="s">
        <v>205</v>
      </c>
      <c r="BW19" s="208" t="s">
        <v>206</v>
      </c>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c r="DQ19" s="180"/>
      <c r="DR19" s="180"/>
      <c r="DS19" s="180"/>
      <c r="DT19" s="180"/>
      <c r="DU19" s="180"/>
      <c r="DV19" s="180"/>
      <c r="DW19" s="180"/>
      <c r="DX19" s="180"/>
      <c r="DY19" s="180"/>
      <c r="DZ19" s="180"/>
      <c r="EA19" s="180"/>
      <c r="EB19" s="180"/>
      <c r="EC19" s="180"/>
      <c r="ED19" s="180"/>
      <c r="EE19" s="180"/>
      <c r="EF19" s="180"/>
      <c r="EG19" s="180"/>
      <c r="EH19" s="180"/>
      <c r="EI19" s="180"/>
      <c r="EJ19" s="180"/>
      <c r="EK19" s="180"/>
      <c r="EL19" s="180"/>
      <c r="EM19" s="180"/>
      <c r="EN19" s="180"/>
      <c r="EO19" s="180"/>
      <c r="EP19" s="180"/>
      <c r="EQ19" s="180"/>
      <c r="ER19" s="180"/>
      <c r="ES19" s="180"/>
      <c r="ET19" s="180"/>
      <c r="EU19" s="180"/>
      <c r="EV19" s="180"/>
      <c r="EW19" s="180"/>
      <c r="EX19" s="180"/>
      <c r="EY19" s="180"/>
      <c r="EZ19" s="180"/>
      <c r="FA19" s="180"/>
      <c r="FB19" s="180"/>
      <c r="FC19" s="180"/>
      <c r="FD19" s="180"/>
      <c r="FE19" s="180"/>
      <c r="FF19" s="180"/>
      <c r="FG19" s="180"/>
      <c r="FH19" s="180"/>
      <c r="FI19" s="180"/>
      <c r="FJ19" s="180"/>
      <c r="FK19" s="180"/>
      <c r="FL19" s="180"/>
      <c r="FM19" s="180"/>
      <c r="FN19" s="180"/>
      <c r="FO19" s="180"/>
      <c r="FP19" s="180"/>
      <c r="FQ19" s="180"/>
      <c r="FR19" s="180"/>
      <c r="FS19" s="180"/>
      <c r="FT19" s="180"/>
      <c r="FU19" s="180"/>
      <c r="FV19" s="180"/>
      <c r="FW19" s="180"/>
      <c r="FX19" s="180"/>
      <c r="FY19" s="180"/>
      <c r="FZ19" s="180"/>
      <c r="GA19" s="180"/>
      <c r="GB19" s="180"/>
      <c r="GC19" s="180"/>
      <c r="GD19" s="180"/>
      <c r="GE19" s="180"/>
      <c r="GF19" s="180"/>
      <c r="GG19" s="180"/>
      <c r="GH19" s="180"/>
      <c r="GI19" s="180"/>
      <c r="GJ19" s="180"/>
      <c r="GK19" s="180"/>
      <c r="GL19" s="180"/>
      <c r="GM19" s="180"/>
      <c r="GN19" s="180"/>
      <c r="GO19" s="180"/>
      <c r="GP19" s="180"/>
      <c r="GQ19" s="180"/>
      <c r="GR19" s="180"/>
      <c r="GS19" s="180"/>
      <c r="GT19" s="180"/>
      <c r="GU19" s="180"/>
      <c r="GV19" s="180"/>
      <c r="GW19" s="180"/>
      <c r="GX19" s="180"/>
      <c r="GY19" s="180"/>
      <c r="GZ19" s="180"/>
      <c r="HA19" s="180"/>
      <c r="HB19" s="180"/>
      <c r="HC19" s="180"/>
      <c r="HD19" s="180"/>
      <c r="HE19" s="180"/>
      <c r="HF19" s="180"/>
      <c r="HG19" s="180"/>
      <c r="HH19" s="180"/>
      <c r="HI19" s="180"/>
      <c r="HJ19" s="180"/>
      <c r="HK19" s="180"/>
      <c r="HL19" s="180"/>
      <c r="HM19" s="180"/>
      <c r="HN19" s="180"/>
      <c r="HO19" s="180"/>
      <c r="HP19" s="180"/>
      <c r="HQ19" s="180"/>
      <c r="HR19" s="180"/>
      <c r="HS19" s="180"/>
      <c r="HT19" s="180"/>
      <c r="HU19" s="180"/>
      <c r="HV19" s="180"/>
      <c r="HW19" s="180"/>
      <c r="HX19" s="180"/>
      <c r="HY19" s="180"/>
      <c r="HZ19" s="180"/>
      <c r="IA19" s="180"/>
      <c r="IB19" s="180"/>
      <c r="IC19" s="180"/>
      <c r="ID19" s="180"/>
      <c r="IE19" s="180"/>
      <c r="IF19" s="180"/>
      <c r="IG19" s="180"/>
      <c r="IH19" s="180"/>
      <c r="II19" s="180"/>
      <c r="IJ19" s="180"/>
      <c r="IK19" s="180"/>
      <c r="IL19" s="180"/>
      <c r="IM19" s="180"/>
      <c r="IN19" s="180"/>
      <c r="IO19" s="180"/>
      <c r="IP19" s="180"/>
      <c r="IQ19" s="180"/>
      <c r="IR19" s="180"/>
      <c r="IS19" s="180"/>
      <c r="IT19" s="180"/>
      <c r="IU19" s="180"/>
      <c r="IV19" s="180"/>
    </row>
    <row r="20" spans="1:256" s="30" customFormat="1" ht="12.75" x14ac:dyDescent="0.2">
      <c r="A20" s="180" t="s">
        <v>129</v>
      </c>
      <c r="B20" s="209">
        <v>4.164532597806474</v>
      </c>
      <c r="C20" s="210">
        <v>1.3016534930787034</v>
      </c>
      <c r="D20" s="211">
        <v>21.047311632651279</v>
      </c>
      <c r="E20" s="209">
        <v>3.4511369550949222</v>
      </c>
      <c r="F20" s="210">
        <v>7.1157421438094319</v>
      </c>
      <c r="G20" s="211">
        <v>5.6445210081383683</v>
      </c>
      <c r="H20" s="209">
        <v>14.184814516991764</v>
      </c>
      <c r="I20" s="210">
        <v>21.170861260429035</v>
      </c>
      <c r="J20" s="211">
        <v>9.7349312698434503</v>
      </c>
      <c r="K20" s="209">
        <v>5.1212208725313051</v>
      </c>
      <c r="L20" s="210" t="s">
        <v>104</v>
      </c>
      <c r="M20" s="210" t="s">
        <v>104</v>
      </c>
      <c r="N20" s="210">
        <v>5.3140404591524106</v>
      </c>
      <c r="O20" s="211" t="s">
        <v>104</v>
      </c>
      <c r="P20" s="209" t="s">
        <v>104</v>
      </c>
      <c r="Q20" s="210" t="s">
        <v>104</v>
      </c>
      <c r="R20" s="211" t="s">
        <v>104</v>
      </c>
      <c r="S20" s="180"/>
      <c r="T20" s="180" t="s">
        <v>129</v>
      </c>
      <c r="U20" s="209">
        <v>0.14276863344952143</v>
      </c>
      <c r="V20" s="210">
        <v>6.8646155499052952E-2</v>
      </c>
      <c r="W20" s="211">
        <v>0.35263091009203507</v>
      </c>
      <c r="X20" s="209">
        <v>0.13097090895052169</v>
      </c>
      <c r="Y20" s="210">
        <v>0.16917309162240607</v>
      </c>
      <c r="Z20" s="211">
        <v>0.17352035153051384</v>
      </c>
      <c r="AA20" s="209">
        <v>0.25174963083907803</v>
      </c>
      <c r="AB20" s="210">
        <v>0.34367094621270661</v>
      </c>
      <c r="AC20" s="211">
        <v>0.19313612422261153</v>
      </c>
      <c r="AD20" s="209">
        <v>0.17358819627630367</v>
      </c>
      <c r="AE20" s="210" t="s">
        <v>104</v>
      </c>
      <c r="AF20" s="210" t="s">
        <v>104</v>
      </c>
      <c r="AG20" s="210">
        <v>0.16941048943615164</v>
      </c>
      <c r="AH20" s="211" t="s">
        <v>104</v>
      </c>
      <c r="AI20" s="209" t="s">
        <v>104</v>
      </c>
      <c r="AJ20" s="210" t="s">
        <v>104</v>
      </c>
      <c r="AK20" s="211" t="s">
        <v>104</v>
      </c>
      <c r="AL20" s="180"/>
      <c r="AM20" s="180" t="s">
        <v>129</v>
      </c>
      <c r="AN20" s="212">
        <v>2116</v>
      </c>
      <c r="AO20" s="213">
        <v>783</v>
      </c>
      <c r="AP20" s="214">
        <v>12614</v>
      </c>
      <c r="AQ20" s="212">
        <v>1743</v>
      </c>
      <c r="AR20" s="213">
        <v>3910</v>
      </c>
      <c r="AS20" s="214">
        <v>3145</v>
      </c>
      <c r="AT20" s="212">
        <v>7364</v>
      </c>
      <c r="AU20" s="213">
        <v>11577</v>
      </c>
      <c r="AV20" s="214">
        <v>6416</v>
      </c>
      <c r="AW20" s="212">
        <v>2388</v>
      </c>
      <c r="AX20" s="213" t="s">
        <v>104</v>
      </c>
      <c r="AY20" s="213" t="s">
        <v>104</v>
      </c>
      <c r="AZ20" s="213">
        <v>3049</v>
      </c>
      <c r="BA20" s="214" t="s">
        <v>104</v>
      </c>
      <c r="BB20" s="212" t="s">
        <v>104</v>
      </c>
      <c r="BC20" s="213" t="s">
        <v>104</v>
      </c>
      <c r="BD20" s="214" t="s">
        <v>104</v>
      </c>
      <c r="BE20" s="180"/>
      <c r="BF20" s="180" t="s">
        <v>129</v>
      </c>
      <c r="BG20" s="212">
        <v>245639</v>
      </c>
      <c r="BH20" s="213">
        <v>76581</v>
      </c>
      <c r="BI20" s="214">
        <v>1230618</v>
      </c>
      <c r="BJ20" s="212">
        <v>203229</v>
      </c>
      <c r="BK20" s="213">
        <v>418873</v>
      </c>
      <c r="BL20" s="214">
        <v>332934</v>
      </c>
      <c r="BM20" s="212">
        <v>836671</v>
      </c>
      <c r="BN20" s="213">
        <v>1228399</v>
      </c>
      <c r="BO20" s="214">
        <v>574201</v>
      </c>
      <c r="BP20" s="212">
        <v>300577</v>
      </c>
      <c r="BQ20" s="213" t="s">
        <v>104</v>
      </c>
      <c r="BR20" s="213" t="s">
        <v>104</v>
      </c>
      <c r="BS20" s="213">
        <v>313422</v>
      </c>
      <c r="BT20" s="214" t="s">
        <v>104</v>
      </c>
      <c r="BU20" s="212" t="s">
        <v>104</v>
      </c>
      <c r="BV20" s="213" t="s">
        <v>104</v>
      </c>
      <c r="BW20" s="214" t="s">
        <v>104</v>
      </c>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c r="CX20" s="180"/>
      <c r="CY20" s="180"/>
      <c r="CZ20" s="180"/>
      <c r="DA20" s="180"/>
      <c r="DB20" s="180"/>
      <c r="DC20" s="180"/>
      <c r="DD20" s="180"/>
      <c r="DE20" s="180"/>
      <c r="DF20" s="180"/>
      <c r="DG20" s="180"/>
      <c r="DH20" s="180"/>
      <c r="DI20" s="180"/>
      <c r="DJ20" s="180"/>
      <c r="DK20" s="180"/>
      <c r="DL20" s="180"/>
      <c r="DM20" s="180"/>
      <c r="DN20" s="180"/>
      <c r="DO20" s="180"/>
      <c r="DP20" s="180"/>
      <c r="DQ20" s="180"/>
      <c r="DR20" s="180"/>
      <c r="DS20" s="180"/>
      <c r="DT20" s="180"/>
      <c r="DU20" s="180"/>
      <c r="DV20" s="180"/>
      <c r="DW20" s="180"/>
      <c r="DX20" s="180"/>
      <c r="DY20" s="180"/>
      <c r="DZ20" s="180"/>
      <c r="EA20" s="180"/>
      <c r="EB20" s="180"/>
      <c r="EC20" s="180"/>
      <c r="ED20" s="180"/>
      <c r="EE20" s="180"/>
      <c r="EF20" s="180"/>
      <c r="EG20" s="180"/>
      <c r="EH20" s="180"/>
      <c r="EI20" s="180"/>
      <c r="EJ20" s="180"/>
      <c r="EK20" s="180"/>
      <c r="EL20" s="180"/>
      <c r="EM20" s="180"/>
      <c r="EN20" s="180"/>
      <c r="EO20" s="180"/>
      <c r="EP20" s="180"/>
      <c r="EQ20" s="180"/>
      <c r="ER20" s="180"/>
      <c r="ES20" s="180"/>
      <c r="ET20" s="180"/>
      <c r="EU20" s="180"/>
      <c r="EV20" s="180"/>
      <c r="EW20" s="180"/>
      <c r="EX20" s="180"/>
      <c r="EY20" s="180"/>
      <c r="EZ20" s="180"/>
      <c r="FA20" s="180"/>
      <c r="FB20" s="180"/>
      <c r="FC20" s="180"/>
      <c r="FD20" s="180"/>
      <c r="FE20" s="180"/>
      <c r="FF20" s="180"/>
      <c r="FG20" s="180"/>
      <c r="FH20" s="180"/>
      <c r="FI20" s="180"/>
      <c r="FJ20" s="180"/>
      <c r="FK20" s="180"/>
      <c r="FL20" s="180"/>
      <c r="FM20" s="180"/>
      <c r="FN20" s="180"/>
      <c r="FO20" s="180"/>
      <c r="FP20" s="180"/>
      <c r="FQ20" s="180"/>
      <c r="FR20" s="180"/>
      <c r="FS20" s="180"/>
      <c r="FT20" s="180"/>
      <c r="FU20" s="180"/>
      <c r="FV20" s="180"/>
      <c r="FW20" s="180"/>
      <c r="FX20" s="180"/>
      <c r="FY20" s="180"/>
      <c r="FZ20" s="180"/>
      <c r="GA20" s="180"/>
      <c r="GB20" s="180"/>
      <c r="GC20" s="180"/>
      <c r="GD20" s="180"/>
      <c r="GE20" s="180"/>
      <c r="GF20" s="180"/>
      <c r="GG20" s="180"/>
      <c r="GH20" s="180"/>
      <c r="GI20" s="180"/>
      <c r="GJ20" s="180"/>
      <c r="GK20" s="180"/>
      <c r="GL20" s="180"/>
      <c r="GM20" s="180"/>
      <c r="GN20" s="180"/>
      <c r="GO20" s="180"/>
      <c r="GP20" s="180"/>
      <c r="GQ20" s="180"/>
      <c r="GR20" s="180"/>
      <c r="GS20" s="180"/>
      <c r="GT20" s="180"/>
      <c r="GU20" s="180"/>
      <c r="GV20" s="180"/>
      <c r="GW20" s="180"/>
      <c r="GX20" s="180"/>
      <c r="GY20" s="180"/>
      <c r="GZ20" s="180"/>
      <c r="HA20" s="180"/>
      <c r="HB20" s="180"/>
      <c r="HC20" s="180"/>
      <c r="HD20" s="180"/>
      <c r="HE20" s="180"/>
      <c r="HF20" s="180"/>
      <c r="HG20" s="180"/>
      <c r="HH20" s="180"/>
      <c r="HI20" s="180"/>
      <c r="HJ20" s="180"/>
      <c r="HK20" s="180"/>
      <c r="HL20" s="180"/>
      <c r="HM20" s="180"/>
      <c r="HN20" s="180"/>
      <c r="HO20" s="180"/>
      <c r="HP20" s="180"/>
      <c r="HQ20" s="180"/>
      <c r="HR20" s="180"/>
      <c r="HS20" s="180"/>
      <c r="HT20" s="180"/>
      <c r="HU20" s="180"/>
      <c r="HV20" s="180"/>
      <c r="HW20" s="180"/>
      <c r="HX20" s="180"/>
      <c r="HY20" s="180"/>
      <c r="HZ20" s="180"/>
      <c r="IA20" s="180"/>
      <c r="IB20" s="180"/>
      <c r="IC20" s="180"/>
      <c r="ID20" s="180"/>
      <c r="IE20" s="180"/>
      <c r="IF20" s="180"/>
      <c r="IG20" s="180"/>
      <c r="IH20" s="180"/>
      <c r="II20" s="180"/>
      <c r="IJ20" s="180"/>
      <c r="IK20" s="180"/>
      <c r="IL20" s="180"/>
      <c r="IM20" s="180"/>
      <c r="IN20" s="180"/>
      <c r="IO20" s="180"/>
      <c r="IP20" s="180"/>
      <c r="IQ20" s="180"/>
      <c r="IR20" s="180"/>
      <c r="IS20" s="180"/>
      <c r="IT20" s="180"/>
      <c r="IU20" s="180"/>
      <c r="IV20" s="180"/>
    </row>
    <row r="21" spans="1:256" s="30" customFormat="1" ht="12.75" x14ac:dyDescent="0.2">
      <c r="A21" s="180" t="s">
        <v>130</v>
      </c>
      <c r="B21" s="215">
        <v>6.0951481448310112</v>
      </c>
      <c r="C21" s="179">
        <v>1.6974769585410043</v>
      </c>
      <c r="D21" s="216">
        <v>44.849989767378403</v>
      </c>
      <c r="E21" s="215">
        <v>4.0167186748902122</v>
      </c>
      <c r="F21" s="179">
        <v>9.3025758087538275</v>
      </c>
      <c r="G21" s="216">
        <v>5.336036498153109</v>
      </c>
      <c r="H21" s="215">
        <v>12.802308003376242</v>
      </c>
      <c r="I21" s="179">
        <v>28.343001010659492</v>
      </c>
      <c r="J21" s="216">
        <v>10.935061621844612</v>
      </c>
      <c r="K21" s="215">
        <v>4.3377934940589462</v>
      </c>
      <c r="L21" s="179" t="s">
        <v>104</v>
      </c>
      <c r="M21" s="179" t="s">
        <v>104</v>
      </c>
      <c r="N21" s="179">
        <v>36.251553814545552</v>
      </c>
      <c r="O21" s="216" t="s">
        <v>104</v>
      </c>
      <c r="P21" s="215" t="s">
        <v>104</v>
      </c>
      <c r="Q21" s="179" t="s">
        <v>104</v>
      </c>
      <c r="R21" s="216" t="s">
        <v>104</v>
      </c>
      <c r="S21" s="180"/>
      <c r="T21" s="180" t="s">
        <v>130</v>
      </c>
      <c r="U21" s="215">
        <v>0.47279999329587763</v>
      </c>
      <c r="V21" s="179">
        <v>0.29806667685368055</v>
      </c>
      <c r="W21" s="216">
        <v>1.1705274869871241</v>
      </c>
      <c r="X21" s="215">
        <v>0.30759279137479284</v>
      </c>
      <c r="Y21" s="179">
        <v>0.39083153282991401</v>
      </c>
      <c r="Z21" s="216">
        <v>0.30945355915522976</v>
      </c>
      <c r="AA21" s="215">
        <v>0.50299909451995684</v>
      </c>
      <c r="AB21" s="179">
        <v>0.78925846844901892</v>
      </c>
      <c r="AC21" s="216">
        <v>0.43938032915248598</v>
      </c>
      <c r="AD21" s="215">
        <v>0.32789374273388294</v>
      </c>
      <c r="AE21" s="179" t="s">
        <v>104</v>
      </c>
      <c r="AF21" s="179" t="s">
        <v>104</v>
      </c>
      <c r="AG21" s="179">
        <v>1.0109161066847461</v>
      </c>
      <c r="AH21" s="216" t="s">
        <v>104</v>
      </c>
      <c r="AI21" s="215" t="s">
        <v>104</v>
      </c>
      <c r="AJ21" s="179" t="s">
        <v>104</v>
      </c>
      <c r="AK21" s="216" t="s">
        <v>104</v>
      </c>
      <c r="AL21" s="180"/>
      <c r="AM21" s="180" t="s">
        <v>130</v>
      </c>
      <c r="AN21" s="217">
        <v>506</v>
      </c>
      <c r="AO21" s="181">
        <v>153</v>
      </c>
      <c r="AP21" s="218">
        <v>4864</v>
      </c>
      <c r="AQ21" s="217">
        <v>363</v>
      </c>
      <c r="AR21" s="181">
        <v>974</v>
      </c>
      <c r="AS21" s="218">
        <v>531</v>
      </c>
      <c r="AT21" s="217">
        <v>1231</v>
      </c>
      <c r="AU21" s="181">
        <v>2687</v>
      </c>
      <c r="AV21" s="218">
        <v>1331</v>
      </c>
      <c r="AW21" s="217">
        <v>420</v>
      </c>
      <c r="AX21" s="181" t="s">
        <v>104</v>
      </c>
      <c r="AY21" s="181" t="s">
        <v>104</v>
      </c>
      <c r="AZ21" s="181">
        <v>2787</v>
      </c>
      <c r="BA21" s="218" t="s">
        <v>104</v>
      </c>
      <c r="BB21" s="217" t="s">
        <v>104</v>
      </c>
      <c r="BC21" s="181" t="s">
        <v>104</v>
      </c>
      <c r="BD21" s="218" t="s">
        <v>104</v>
      </c>
      <c r="BE21" s="180"/>
      <c r="BF21" s="180" t="s">
        <v>130</v>
      </c>
      <c r="BG21" s="217">
        <v>44916</v>
      </c>
      <c r="BH21" s="181">
        <v>12489</v>
      </c>
      <c r="BI21" s="218">
        <v>328728</v>
      </c>
      <c r="BJ21" s="217">
        <v>29580</v>
      </c>
      <c r="BK21" s="181">
        <v>68301</v>
      </c>
      <c r="BL21" s="218">
        <v>39322</v>
      </c>
      <c r="BM21" s="217">
        <v>94342</v>
      </c>
      <c r="BN21" s="181">
        <v>205563</v>
      </c>
      <c r="BO21" s="218">
        <v>80582</v>
      </c>
      <c r="BP21" s="217">
        <v>31845</v>
      </c>
      <c r="BQ21" s="181" t="s">
        <v>104</v>
      </c>
      <c r="BR21" s="181" t="s">
        <v>104</v>
      </c>
      <c r="BS21" s="181">
        <v>196561</v>
      </c>
      <c r="BT21" s="218" t="s">
        <v>104</v>
      </c>
      <c r="BU21" s="217" t="s">
        <v>104</v>
      </c>
      <c r="BV21" s="181" t="s">
        <v>104</v>
      </c>
      <c r="BW21" s="218" t="s">
        <v>104</v>
      </c>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c r="DQ21" s="180"/>
      <c r="DR21" s="180"/>
      <c r="DS21" s="180"/>
      <c r="DT21" s="180"/>
      <c r="DU21" s="180"/>
      <c r="DV21" s="180"/>
      <c r="DW21" s="180"/>
      <c r="DX21" s="180"/>
      <c r="DY21" s="180"/>
      <c r="DZ21" s="180"/>
      <c r="EA21" s="180"/>
      <c r="EB21" s="180"/>
      <c r="EC21" s="180"/>
      <c r="ED21" s="180"/>
      <c r="EE21" s="180"/>
      <c r="EF21" s="180"/>
      <c r="EG21" s="180"/>
      <c r="EH21" s="180"/>
      <c r="EI21" s="180"/>
      <c r="EJ21" s="180"/>
      <c r="EK21" s="180"/>
      <c r="EL21" s="180"/>
      <c r="EM21" s="180"/>
      <c r="EN21" s="180"/>
      <c r="EO21" s="180"/>
      <c r="EP21" s="180"/>
      <c r="EQ21" s="180"/>
      <c r="ER21" s="180"/>
      <c r="ES21" s="180"/>
      <c r="ET21" s="180"/>
      <c r="EU21" s="180"/>
      <c r="EV21" s="180"/>
      <c r="EW21" s="180"/>
      <c r="EX21" s="180"/>
      <c r="EY21" s="180"/>
      <c r="EZ21" s="180"/>
      <c r="FA21" s="180"/>
      <c r="FB21" s="180"/>
      <c r="FC21" s="180"/>
      <c r="FD21" s="180"/>
      <c r="FE21" s="180"/>
      <c r="FF21" s="180"/>
      <c r="FG21" s="180"/>
      <c r="FH21" s="180"/>
      <c r="FI21" s="180"/>
      <c r="FJ21" s="180"/>
      <c r="FK21" s="180"/>
      <c r="FL21" s="180"/>
      <c r="FM21" s="180"/>
      <c r="FN21" s="180"/>
      <c r="FO21" s="180"/>
      <c r="FP21" s="180"/>
      <c r="FQ21" s="180"/>
      <c r="FR21" s="180"/>
      <c r="FS21" s="180"/>
      <c r="FT21" s="180"/>
      <c r="FU21" s="180"/>
      <c r="FV21" s="180"/>
      <c r="FW21" s="180"/>
      <c r="FX21" s="180"/>
      <c r="FY21" s="180"/>
      <c r="FZ21" s="180"/>
      <c r="GA21" s="180"/>
      <c r="GB21" s="180"/>
      <c r="GC21" s="180"/>
      <c r="GD21" s="180"/>
      <c r="GE21" s="180"/>
      <c r="GF21" s="180"/>
      <c r="GG21" s="180"/>
      <c r="GH21" s="180"/>
      <c r="GI21" s="180"/>
      <c r="GJ21" s="180"/>
      <c r="GK21" s="180"/>
      <c r="GL21" s="180"/>
      <c r="GM21" s="180"/>
      <c r="GN21" s="180"/>
      <c r="GO21" s="180"/>
      <c r="GP21" s="180"/>
      <c r="GQ21" s="180"/>
      <c r="GR21" s="180"/>
      <c r="GS21" s="180"/>
      <c r="GT21" s="180"/>
      <c r="GU21" s="180"/>
      <c r="GV21" s="180"/>
      <c r="GW21" s="180"/>
      <c r="GX21" s="180"/>
      <c r="GY21" s="180"/>
      <c r="GZ21" s="180"/>
      <c r="HA21" s="180"/>
      <c r="HB21" s="180"/>
      <c r="HC21" s="180"/>
      <c r="HD21" s="180"/>
      <c r="HE21" s="180"/>
      <c r="HF21" s="180"/>
      <c r="HG21" s="180"/>
      <c r="HH21" s="180"/>
      <c r="HI21" s="180"/>
      <c r="HJ21" s="180"/>
      <c r="HK21" s="180"/>
      <c r="HL21" s="180"/>
      <c r="HM21" s="180"/>
      <c r="HN21" s="180"/>
      <c r="HO21" s="180"/>
      <c r="HP21" s="180"/>
      <c r="HQ21" s="180"/>
      <c r="HR21" s="180"/>
      <c r="HS21" s="180"/>
      <c r="HT21" s="180"/>
      <c r="HU21" s="180"/>
      <c r="HV21" s="180"/>
      <c r="HW21" s="180"/>
      <c r="HX21" s="180"/>
      <c r="HY21" s="180"/>
      <c r="HZ21" s="180"/>
      <c r="IA21" s="180"/>
      <c r="IB21" s="180"/>
      <c r="IC21" s="180"/>
      <c r="ID21" s="180"/>
      <c r="IE21" s="180"/>
      <c r="IF21" s="180"/>
      <c r="IG21" s="180"/>
      <c r="IH21" s="180"/>
      <c r="II21" s="180"/>
      <c r="IJ21" s="180"/>
      <c r="IK21" s="180"/>
      <c r="IL21" s="180"/>
      <c r="IM21" s="180"/>
      <c r="IN21" s="180"/>
      <c r="IO21" s="180"/>
      <c r="IP21" s="180"/>
      <c r="IQ21" s="180"/>
      <c r="IR21" s="180"/>
      <c r="IS21" s="180"/>
      <c r="IT21" s="180"/>
      <c r="IU21" s="180"/>
      <c r="IV21" s="180"/>
    </row>
    <row r="22" spans="1:256" ht="15.75" thickBot="1" x14ac:dyDescent="0.3">
      <c r="A22" s="219" t="s">
        <v>91</v>
      </c>
      <c r="B22" s="220">
        <f>'33'!$E$8</f>
        <v>4.3789469940263182</v>
      </c>
      <c r="C22" s="221">
        <f>'33'!$E$9</f>
        <v>1.3456508148688449</v>
      </c>
      <c r="D22" s="222">
        <f>'33'!$E$10</f>
        <v>23.698760901252808</v>
      </c>
      <c r="E22" s="220">
        <f>'33'!$E$11</f>
        <v>3.514004229622846</v>
      </c>
      <c r="F22" s="221">
        <f>'33'!$E$12</f>
        <v>7.3582524365694457</v>
      </c>
      <c r="G22" s="222">
        <f>'33'!$E$13</f>
        <v>5.6102606811387208</v>
      </c>
      <c r="H22" s="220">
        <f>'33'!$E$14</f>
        <v>14.031273176332965</v>
      </c>
      <c r="I22" s="221">
        <f>'33'!$E$15</f>
        <v>21.967746388055971</v>
      </c>
      <c r="J22" s="222">
        <f>'33'!$E$16</f>
        <v>9.8682178919293584</v>
      </c>
      <c r="K22" s="220">
        <f>'32'!$H$17</f>
        <v>5.0341234647621054</v>
      </c>
      <c r="L22" s="221" t="s">
        <v>218</v>
      </c>
      <c r="M22" s="221" t="s">
        <v>218</v>
      </c>
      <c r="N22" s="221">
        <f>'33'!$E$18</f>
        <v>7.9187300045402225</v>
      </c>
      <c r="O22" s="222" t="s">
        <v>218</v>
      </c>
      <c r="P22" s="220" t="s">
        <v>218</v>
      </c>
      <c r="Q22" s="221" t="s">
        <v>218</v>
      </c>
      <c r="R22" s="222" t="s">
        <v>218</v>
      </c>
      <c r="S22" s="180"/>
      <c r="T22" s="219" t="s">
        <v>91</v>
      </c>
      <c r="U22" s="220">
        <f>'33'!$L$8</f>
        <v>0.13879587913305902</v>
      </c>
      <c r="V22" s="221">
        <f>'33'!$L$9</f>
        <v>6.9584287305216597E-2</v>
      </c>
      <c r="W22" s="222">
        <f>'33'!$L$10</f>
        <v>0.34682300452027243</v>
      </c>
      <c r="X22" s="220">
        <f>'33'!$L$11</f>
        <v>0.12146914538765223</v>
      </c>
      <c r="Y22" s="221">
        <f>'33'!$L$12</f>
        <v>0.15688743700343866</v>
      </c>
      <c r="Z22" s="222">
        <f>'33'!$L$13</f>
        <v>0.15794932691163041</v>
      </c>
      <c r="AA22" s="220">
        <f>'33'!$L$14</f>
        <v>0.2303906168165937</v>
      </c>
      <c r="AB22" s="221">
        <f>'33'!$L$15</f>
        <v>0.3220730537592445</v>
      </c>
      <c r="AC22" s="222">
        <f>'33'!$L$16</f>
        <v>0.17882799588711584</v>
      </c>
      <c r="AD22" s="220">
        <f>'32'!$R$17</f>
        <v>0.15854694089269</v>
      </c>
      <c r="AE22" s="221" t="s">
        <v>218</v>
      </c>
      <c r="AF22" s="221" t="s">
        <v>218</v>
      </c>
      <c r="AG22" s="221">
        <f>'33'!$L$18</f>
        <v>0.19216634986172826</v>
      </c>
      <c r="AH22" s="222" t="s">
        <v>218</v>
      </c>
      <c r="AI22" s="220" t="s">
        <v>218</v>
      </c>
      <c r="AJ22" s="221" t="s">
        <v>218</v>
      </c>
      <c r="AK22" s="222" t="s">
        <v>218</v>
      </c>
      <c r="AL22" s="180"/>
      <c r="AM22" s="219" t="s">
        <v>91</v>
      </c>
      <c r="AN22" s="223">
        <f>'33'!$S$8</f>
        <v>2622</v>
      </c>
      <c r="AO22" s="224">
        <f>'33'!$S$9</f>
        <v>936</v>
      </c>
      <c r="AP22" s="225">
        <f>'33'!$S$10</f>
        <v>17478</v>
      </c>
      <c r="AQ22" s="223">
        <f>'33'!$S$11</f>
        <v>2106</v>
      </c>
      <c r="AR22" s="224">
        <f>'33'!$S$12</f>
        <v>4884</v>
      </c>
      <c r="AS22" s="225">
        <f>'33'!$S$13</f>
        <v>3676</v>
      </c>
      <c r="AT22" s="223">
        <f>'33'!$S$14</f>
        <v>8595</v>
      </c>
      <c r="AU22" s="224">
        <f>'33'!$S$15</f>
        <v>14264</v>
      </c>
      <c r="AV22" s="225">
        <f>'33'!$S$16</f>
        <v>7747</v>
      </c>
      <c r="AW22" s="223">
        <f>'32'!$AB$17</f>
        <v>2808</v>
      </c>
      <c r="AX22" s="224" t="s">
        <v>218</v>
      </c>
      <c r="AY22" s="224" t="s">
        <v>218</v>
      </c>
      <c r="AZ22" s="224">
        <f>'33'!$S$18</f>
        <v>5836</v>
      </c>
      <c r="BA22" s="222" t="s">
        <v>218</v>
      </c>
      <c r="BB22" s="220" t="s">
        <v>218</v>
      </c>
      <c r="BC22" s="221" t="s">
        <v>218</v>
      </c>
      <c r="BD22" s="222" t="s">
        <v>218</v>
      </c>
      <c r="BE22" s="180"/>
      <c r="BF22" s="219" t="s">
        <v>91</v>
      </c>
      <c r="BG22" s="223">
        <f>'33'!$Z$8</f>
        <v>290555</v>
      </c>
      <c r="BH22" s="224">
        <f>'33'!$Z$9</f>
        <v>89070</v>
      </c>
      <c r="BI22" s="225">
        <f>'33'!$Z$10</f>
        <v>1559346</v>
      </c>
      <c r="BJ22" s="223">
        <f>'33'!$Z$11</f>
        <v>232809</v>
      </c>
      <c r="BK22" s="224">
        <f>'33'!$Z$12</f>
        <v>487174</v>
      </c>
      <c r="BL22" s="225">
        <f>'33'!$Z$13</f>
        <v>372256</v>
      </c>
      <c r="BM22" s="223">
        <f>'33'!$Z$14</f>
        <v>931013</v>
      </c>
      <c r="BN22" s="224">
        <f>'33'!$Z$15</f>
        <v>1433962</v>
      </c>
      <c r="BO22" s="225">
        <f>'33'!$Z$16</f>
        <v>654783</v>
      </c>
      <c r="BP22" s="223">
        <f>'32'!$AL$17</f>
        <v>332422</v>
      </c>
      <c r="BQ22" s="224" t="s">
        <v>218</v>
      </c>
      <c r="BR22" s="224" t="s">
        <v>218</v>
      </c>
      <c r="BS22" s="224">
        <f>'33'!$Z$18</f>
        <v>509983</v>
      </c>
      <c r="BT22" s="225" t="s">
        <v>218</v>
      </c>
      <c r="BU22" s="223" t="s">
        <v>218</v>
      </c>
      <c r="BV22" s="224" t="s">
        <v>218</v>
      </c>
      <c r="BW22" s="225" t="s">
        <v>218</v>
      </c>
      <c r="BX22" s="180"/>
      <c r="BY22" s="180"/>
      <c r="BZ22" s="180"/>
      <c r="CA22" s="180"/>
      <c r="CB22" s="180"/>
      <c r="CC22" s="180"/>
      <c r="CD22" s="180"/>
      <c r="CE22" s="180"/>
      <c r="CF22" s="180"/>
      <c r="CG22" s="180"/>
      <c r="CH22" s="180"/>
      <c r="CI22" s="180"/>
      <c r="CJ22" s="180"/>
      <c r="CK22" s="180"/>
      <c r="CL22" s="180"/>
      <c r="CM22" s="180"/>
      <c r="CN22" s="180"/>
      <c r="CO22" s="180"/>
      <c r="CP22" s="180"/>
      <c r="CQ22" s="180"/>
      <c r="CR22" s="180"/>
      <c r="CS22" s="180"/>
      <c r="CT22" s="180"/>
      <c r="CU22" s="180"/>
      <c r="CV22" s="180"/>
      <c r="CW22" s="180"/>
      <c r="CX22" s="180"/>
      <c r="CY22" s="180"/>
      <c r="CZ22" s="180"/>
      <c r="DA22" s="180"/>
      <c r="DB22" s="180"/>
      <c r="DC22" s="180"/>
      <c r="DD22" s="180"/>
      <c r="DE22" s="180"/>
      <c r="DF22" s="180"/>
      <c r="DG22" s="180"/>
      <c r="DH22" s="180"/>
      <c r="DI22" s="180"/>
      <c r="DJ22" s="180"/>
      <c r="DK22" s="180"/>
      <c r="DL22" s="180"/>
      <c r="DM22" s="180"/>
      <c r="DN22" s="180"/>
      <c r="DO22" s="180"/>
      <c r="DP22" s="180"/>
      <c r="DQ22" s="180"/>
      <c r="DR22" s="180"/>
      <c r="DS22" s="180"/>
      <c r="DT22" s="180"/>
      <c r="DU22" s="180"/>
      <c r="DV22" s="180"/>
      <c r="DW22" s="180"/>
      <c r="DX22" s="180"/>
      <c r="DY22" s="180"/>
      <c r="DZ22" s="180"/>
      <c r="EA22" s="180"/>
      <c r="EB22" s="180"/>
      <c r="EC22" s="180"/>
      <c r="ED22" s="180"/>
      <c r="EE22" s="180"/>
      <c r="EF22" s="180"/>
      <c r="EG22" s="180"/>
      <c r="EH22" s="180"/>
      <c r="EI22" s="180"/>
      <c r="EJ22" s="180"/>
      <c r="EK22" s="180"/>
      <c r="EL22" s="180"/>
      <c r="EM22" s="180"/>
      <c r="EN22" s="180"/>
      <c r="EO22" s="180"/>
      <c r="EP22" s="180"/>
      <c r="EQ22" s="180"/>
      <c r="ER22" s="180"/>
      <c r="ES22" s="180"/>
      <c r="ET22" s="180"/>
      <c r="EU22" s="180"/>
      <c r="EV22" s="180"/>
      <c r="EW22" s="180"/>
      <c r="EX22" s="180"/>
      <c r="EY22" s="180"/>
      <c r="EZ22" s="180"/>
      <c r="FA22" s="180"/>
      <c r="FB22" s="180"/>
      <c r="FC22" s="180"/>
      <c r="FD22" s="180"/>
      <c r="FE22" s="180"/>
      <c r="FF22" s="180"/>
      <c r="FG22" s="180"/>
      <c r="FH22" s="180"/>
      <c r="FI22" s="180"/>
      <c r="FJ22" s="180"/>
      <c r="FK22" s="180"/>
      <c r="FL22" s="180"/>
      <c r="FM22" s="180"/>
      <c r="FN22" s="180"/>
      <c r="FO22" s="180"/>
      <c r="FP22" s="180"/>
      <c r="FQ22" s="180"/>
      <c r="FR22" s="180"/>
      <c r="FS22" s="180"/>
      <c r="FT22" s="180"/>
      <c r="FU22" s="180"/>
      <c r="FV22" s="180"/>
      <c r="FW22" s="180"/>
      <c r="FX22" s="180"/>
      <c r="FY22" s="180"/>
      <c r="FZ22" s="180"/>
      <c r="GA22" s="180"/>
      <c r="GB22" s="180"/>
      <c r="GC22" s="180"/>
      <c r="GD22" s="180"/>
      <c r="GE22" s="180"/>
      <c r="GF22" s="180"/>
      <c r="GG22" s="180"/>
      <c r="GH22" s="180"/>
      <c r="GI22" s="180"/>
      <c r="GJ22" s="180"/>
      <c r="GK22" s="180"/>
      <c r="GL22" s="180"/>
      <c r="GM22" s="180"/>
      <c r="GN22" s="180"/>
      <c r="GO22" s="180"/>
      <c r="GP22" s="180"/>
      <c r="GQ22" s="180"/>
      <c r="GR22" s="180"/>
      <c r="GS22" s="180"/>
      <c r="GT22" s="180"/>
      <c r="GU22" s="180"/>
      <c r="GV22" s="180"/>
      <c r="GW22" s="180"/>
      <c r="GX22" s="180"/>
      <c r="GY22" s="180"/>
      <c r="GZ22" s="180"/>
      <c r="HA22" s="180"/>
      <c r="HB22" s="180"/>
      <c r="HC22" s="180"/>
      <c r="HD22" s="180"/>
      <c r="HE22" s="180"/>
      <c r="HF22" s="180"/>
      <c r="HG22" s="180"/>
      <c r="HH22" s="180"/>
      <c r="HI22" s="180"/>
      <c r="HJ22" s="180"/>
      <c r="HK22" s="180"/>
      <c r="HL22" s="180"/>
      <c r="HM22" s="180"/>
      <c r="HN22" s="180"/>
      <c r="HO22" s="180"/>
      <c r="HP22" s="180"/>
      <c r="HQ22" s="180"/>
      <c r="HR22" s="180"/>
      <c r="HS22" s="180"/>
      <c r="HT22" s="180"/>
      <c r="HU22" s="180"/>
      <c r="HV22" s="180"/>
      <c r="HW22" s="180"/>
      <c r="HX22" s="180"/>
      <c r="HY22" s="180"/>
      <c r="HZ22" s="180"/>
      <c r="IA22" s="180"/>
      <c r="IB22" s="180"/>
      <c r="IC22" s="180"/>
      <c r="ID22" s="180"/>
      <c r="IE22" s="180"/>
      <c r="IF22" s="180"/>
      <c r="IG22" s="180"/>
      <c r="IH22" s="180"/>
      <c r="II22" s="180"/>
      <c r="IJ22" s="180"/>
      <c r="IK22" s="180"/>
      <c r="IL22" s="180"/>
      <c r="IM22" s="180"/>
      <c r="IN22" s="180"/>
      <c r="IO22" s="180"/>
      <c r="IP22" s="180"/>
      <c r="IQ22" s="180"/>
      <c r="IR22" s="180"/>
      <c r="IS22" s="180"/>
      <c r="IT22" s="180"/>
      <c r="IU22" s="180"/>
      <c r="IV22" s="180"/>
    </row>
    <row r="23" spans="1:256" x14ac:dyDescent="0.25">
      <c r="A23" s="119" t="s">
        <v>82</v>
      </c>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c r="HC23" s="90"/>
      <c r="HD23" s="90"/>
      <c r="HE23" s="90"/>
      <c r="HF23" s="90"/>
      <c r="HG23" s="90"/>
      <c r="HH23" s="90"/>
      <c r="HI23" s="90"/>
      <c r="HJ23" s="90"/>
      <c r="HK23" s="90"/>
      <c r="HL23" s="90"/>
      <c r="HM23" s="90"/>
      <c r="HN23" s="90"/>
      <c r="HO23" s="90"/>
      <c r="HP23" s="90"/>
      <c r="HQ23" s="90"/>
      <c r="HR23" s="90"/>
      <c r="HS23" s="90"/>
      <c r="HT23" s="90"/>
      <c r="HU23" s="90"/>
      <c r="HV23" s="90"/>
      <c r="HW23" s="90"/>
      <c r="HX23" s="90"/>
      <c r="HY23" s="90"/>
      <c r="HZ23" s="90"/>
      <c r="IA23" s="90"/>
      <c r="IB23" s="90"/>
      <c r="IC23" s="90"/>
      <c r="ID23" s="90"/>
      <c r="IE23" s="90"/>
      <c r="IF23" s="90"/>
      <c r="IG23" s="90"/>
      <c r="IH23" s="90"/>
      <c r="II23" s="90"/>
      <c r="IJ23" s="90"/>
      <c r="IK23" s="90"/>
      <c r="IL23" s="90"/>
      <c r="IM23" s="90"/>
      <c r="IN23" s="90"/>
      <c r="IO23" s="90"/>
      <c r="IP23" s="90"/>
      <c r="IQ23" s="90"/>
      <c r="IR23" s="90"/>
      <c r="IS23" s="90"/>
      <c r="IT23" s="90"/>
      <c r="IU23" s="90"/>
      <c r="IV23" s="90"/>
    </row>
    <row r="24" spans="1:256" x14ac:dyDescent="0.25">
      <c r="A24" s="39" t="s">
        <v>83</v>
      </c>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c r="HC24" s="90"/>
      <c r="HD24" s="90"/>
      <c r="HE24" s="90"/>
      <c r="HF24" s="90"/>
      <c r="HG24" s="90"/>
      <c r="HH24" s="90"/>
      <c r="HI24" s="90"/>
      <c r="HJ24" s="90"/>
      <c r="HK24" s="90"/>
      <c r="HL24" s="90"/>
      <c r="HM24" s="90"/>
      <c r="HN24" s="90"/>
      <c r="HO24" s="90"/>
      <c r="HP24" s="90"/>
      <c r="HQ24" s="90"/>
      <c r="HR24" s="90"/>
      <c r="HS24" s="90"/>
      <c r="HT24" s="90"/>
      <c r="HU24" s="90"/>
      <c r="HV24" s="90"/>
      <c r="HW24" s="90"/>
      <c r="HX24" s="90"/>
      <c r="HY24" s="90"/>
      <c r="HZ24" s="90"/>
      <c r="IA24" s="90"/>
      <c r="IB24" s="90"/>
      <c r="IC24" s="90"/>
      <c r="ID24" s="90"/>
      <c r="IE24" s="90"/>
      <c r="IF24" s="90"/>
      <c r="IG24" s="90"/>
      <c r="IH24" s="90"/>
      <c r="II24" s="90"/>
      <c r="IJ24" s="90"/>
      <c r="IK24" s="90"/>
      <c r="IL24" s="90"/>
      <c r="IM24" s="90"/>
      <c r="IN24" s="90"/>
      <c r="IO24" s="90"/>
      <c r="IP24" s="90"/>
      <c r="IQ24" s="90"/>
      <c r="IR24" s="90"/>
      <c r="IS24" s="90"/>
      <c r="IT24" s="90"/>
      <c r="IU24" s="90"/>
      <c r="IV24" s="90"/>
    </row>
    <row r="25" spans="1:256" x14ac:dyDescent="0.25">
      <c r="A25" s="39" t="s">
        <v>84</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c r="HC25" s="90"/>
      <c r="HD25" s="90"/>
      <c r="HE25" s="90"/>
      <c r="HF25" s="90"/>
      <c r="HG25" s="90"/>
      <c r="HH25" s="90"/>
      <c r="HI25" s="90"/>
      <c r="HJ25" s="90"/>
      <c r="HK25" s="90"/>
      <c r="HL25" s="90"/>
      <c r="HM25" s="90"/>
      <c r="HN25" s="90"/>
      <c r="HO25" s="90"/>
      <c r="HP25" s="90"/>
      <c r="HQ25" s="90"/>
      <c r="HR25" s="90"/>
      <c r="HS25" s="90"/>
      <c r="HT25" s="90"/>
      <c r="HU25" s="90"/>
      <c r="HV25" s="90"/>
      <c r="HW25" s="90"/>
      <c r="HX25" s="90"/>
      <c r="HY25" s="90"/>
      <c r="HZ25" s="90"/>
      <c r="IA25" s="90"/>
      <c r="IB25" s="90"/>
      <c r="IC25" s="90"/>
      <c r="ID25" s="90"/>
      <c r="IE25" s="90"/>
      <c r="IF25" s="90"/>
      <c r="IG25" s="90"/>
      <c r="IH25" s="90"/>
      <c r="II25" s="90"/>
      <c r="IJ25" s="90"/>
      <c r="IK25" s="90"/>
      <c r="IL25" s="90"/>
      <c r="IM25" s="90"/>
      <c r="IN25" s="90"/>
      <c r="IO25" s="90"/>
      <c r="IP25" s="90"/>
      <c r="IQ25" s="90"/>
      <c r="IR25" s="90"/>
      <c r="IS25" s="90"/>
      <c r="IT25" s="90"/>
      <c r="IU25" s="90"/>
      <c r="IV25" s="90"/>
    </row>
    <row r="28" spans="1:256" x14ac:dyDescent="0.25">
      <c r="A28" s="330" t="s">
        <v>219</v>
      </c>
      <c r="B28" s="330"/>
      <c r="C28" s="330"/>
      <c r="D28" s="330"/>
      <c r="E28" s="330"/>
      <c r="F28" s="330"/>
      <c r="G28" s="330"/>
      <c r="H28" s="330"/>
      <c r="I28" s="330"/>
      <c r="J28" s="330"/>
      <c r="K28" s="330"/>
      <c r="L28" s="330"/>
      <c r="M28" s="330"/>
      <c r="N28" s="330"/>
      <c r="O28" s="330"/>
      <c r="P28" s="330"/>
      <c r="Q28" s="330"/>
      <c r="R28" s="330"/>
      <c r="S28" s="90"/>
      <c r="T28" s="330" t="s">
        <v>220</v>
      </c>
      <c r="U28" s="330"/>
      <c r="V28" s="330"/>
      <c r="W28" s="330"/>
      <c r="X28" s="330"/>
      <c r="Y28" s="330"/>
      <c r="Z28" s="330"/>
      <c r="AA28" s="330"/>
      <c r="AB28" s="330"/>
      <c r="AC28" s="330"/>
      <c r="AD28" s="330"/>
      <c r="AE28" s="330"/>
      <c r="AF28" s="330"/>
      <c r="AG28" s="330"/>
      <c r="AH28" s="330"/>
      <c r="AI28" s="330"/>
      <c r="AJ28" s="330"/>
      <c r="AK28" s="330"/>
      <c r="AL28" s="90"/>
      <c r="AM28" s="330" t="s">
        <v>221</v>
      </c>
      <c r="AN28" s="330"/>
      <c r="AO28" s="330"/>
      <c r="AP28" s="330"/>
      <c r="AQ28" s="330"/>
      <c r="AR28" s="330"/>
      <c r="AS28" s="330"/>
      <c r="AT28" s="330"/>
      <c r="AU28" s="330"/>
      <c r="AV28" s="330"/>
      <c r="AW28" s="330"/>
      <c r="AX28" s="330"/>
      <c r="AY28" s="330"/>
      <c r="AZ28" s="330"/>
      <c r="BA28" s="330"/>
      <c r="BB28" s="330"/>
      <c r="BC28" s="330"/>
      <c r="BD28" s="330"/>
      <c r="BE28" s="90"/>
      <c r="BF28" s="330" t="s">
        <v>222</v>
      </c>
      <c r="BG28" s="330"/>
      <c r="BH28" s="330"/>
      <c r="BI28" s="330"/>
      <c r="BJ28" s="330"/>
      <c r="BK28" s="330"/>
      <c r="BL28" s="330"/>
      <c r="BM28" s="330"/>
      <c r="BN28" s="330"/>
      <c r="BO28" s="330"/>
      <c r="BP28" s="330"/>
      <c r="BQ28" s="330"/>
      <c r="BR28" s="330"/>
      <c r="BS28" s="330"/>
      <c r="BT28" s="330"/>
      <c r="BU28" s="330"/>
      <c r="BV28" s="330"/>
      <c r="BW28" s="33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c r="GK28" s="90"/>
      <c r="GL28" s="90"/>
      <c r="GM28" s="90"/>
      <c r="GN28" s="90"/>
      <c r="GO28" s="90"/>
      <c r="GP28" s="90"/>
      <c r="GQ28" s="90"/>
      <c r="GR28" s="90"/>
      <c r="GS28" s="90"/>
      <c r="GT28" s="90"/>
      <c r="GU28" s="90"/>
      <c r="GV28" s="90"/>
      <c r="GW28" s="90"/>
      <c r="GX28" s="90"/>
      <c r="GY28" s="90"/>
      <c r="GZ28" s="90"/>
      <c r="HA28" s="90"/>
      <c r="HB28" s="90"/>
      <c r="HC28" s="90"/>
      <c r="HD28" s="90"/>
      <c r="HE28" s="90"/>
      <c r="HF28" s="90"/>
      <c r="HG28" s="90"/>
      <c r="HH28" s="90"/>
      <c r="HI28" s="90"/>
      <c r="HJ28" s="90"/>
      <c r="HK28" s="90"/>
      <c r="HL28" s="90"/>
      <c r="HM28" s="90"/>
      <c r="HN28" s="90"/>
      <c r="HO28" s="90"/>
      <c r="HP28" s="90"/>
      <c r="HQ28" s="90"/>
      <c r="HR28" s="90"/>
      <c r="HS28" s="90"/>
      <c r="HT28" s="90"/>
      <c r="HU28" s="90"/>
      <c r="HV28" s="90"/>
      <c r="HW28" s="90"/>
      <c r="HX28" s="90"/>
      <c r="HY28" s="90"/>
      <c r="HZ28" s="90"/>
      <c r="IA28" s="90"/>
      <c r="IB28" s="90"/>
      <c r="IC28" s="90"/>
      <c r="ID28" s="90"/>
      <c r="IE28" s="90"/>
      <c r="IF28" s="90"/>
      <c r="IG28" s="90"/>
      <c r="IH28" s="90"/>
      <c r="II28" s="90"/>
      <c r="IJ28" s="90"/>
      <c r="IK28" s="90"/>
      <c r="IL28" s="90"/>
      <c r="IM28" s="90"/>
      <c r="IN28" s="90"/>
      <c r="IO28" s="90"/>
      <c r="IP28" s="90"/>
      <c r="IQ28" s="90"/>
      <c r="IR28" s="90"/>
      <c r="IS28" s="90"/>
      <c r="IT28" s="90"/>
      <c r="IU28" s="90"/>
      <c r="IV28" s="90"/>
    </row>
    <row r="29" spans="1:256" x14ac:dyDescent="0.25">
      <c r="A29" s="21"/>
      <c r="B29" s="327" t="s">
        <v>182</v>
      </c>
      <c r="C29" s="328"/>
      <c r="D29" s="329"/>
      <c r="E29" s="327" t="s">
        <v>186</v>
      </c>
      <c r="F29" s="328"/>
      <c r="G29" s="329"/>
      <c r="H29" s="327" t="s">
        <v>190</v>
      </c>
      <c r="I29" s="328"/>
      <c r="J29" s="329"/>
      <c r="K29" s="327" t="s">
        <v>200</v>
      </c>
      <c r="L29" s="328"/>
      <c r="M29" s="328"/>
      <c r="N29" s="328"/>
      <c r="O29" s="329"/>
      <c r="P29" s="327" t="s">
        <v>203</v>
      </c>
      <c r="Q29" s="328"/>
      <c r="R29" s="329"/>
      <c r="S29" s="90"/>
      <c r="T29" s="21"/>
      <c r="U29" s="327" t="s">
        <v>182</v>
      </c>
      <c r="V29" s="328"/>
      <c r="W29" s="329"/>
      <c r="X29" s="327" t="s">
        <v>186</v>
      </c>
      <c r="Y29" s="328"/>
      <c r="Z29" s="329"/>
      <c r="AA29" s="327" t="s">
        <v>190</v>
      </c>
      <c r="AB29" s="328"/>
      <c r="AC29" s="329"/>
      <c r="AD29" s="327" t="s">
        <v>200</v>
      </c>
      <c r="AE29" s="328"/>
      <c r="AF29" s="328"/>
      <c r="AG29" s="328"/>
      <c r="AH29" s="329"/>
      <c r="AI29" s="327" t="s">
        <v>203</v>
      </c>
      <c r="AJ29" s="328"/>
      <c r="AK29" s="329"/>
      <c r="AL29" s="90"/>
      <c r="AM29" s="21"/>
      <c r="AN29" s="327" t="s">
        <v>182</v>
      </c>
      <c r="AO29" s="328"/>
      <c r="AP29" s="329"/>
      <c r="AQ29" s="327" t="s">
        <v>186</v>
      </c>
      <c r="AR29" s="328"/>
      <c r="AS29" s="329"/>
      <c r="AT29" s="327" t="s">
        <v>190</v>
      </c>
      <c r="AU29" s="328"/>
      <c r="AV29" s="329"/>
      <c r="AW29" s="327" t="s">
        <v>200</v>
      </c>
      <c r="AX29" s="328"/>
      <c r="AY29" s="328"/>
      <c r="AZ29" s="328"/>
      <c r="BA29" s="329"/>
      <c r="BB29" s="327" t="s">
        <v>203</v>
      </c>
      <c r="BC29" s="328"/>
      <c r="BD29" s="329"/>
      <c r="BE29" s="90"/>
      <c r="BF29" s="21"/>
      <c r="BG29" s="327" t="s">
        <v>182</v>
      </c>
      <c r="BH29" s="328"/>
      <c r="BI29" s="329"/>
      <c r="BJ29" s="327" t="s">
        <v>186</v>
      </c>
      <c r="BK29" s="328"/>
      <c r="BL29" s="329"/>
      <c r="BM29" s="327" t="s">
        <v>190</v>
      </c>
      <c r="BN29" s="328"/>
      <c r="BO29" s="329"/>
      <c r="BP29" s="327" t="s">
        <v>200</v>
      </c>
      <c r="BQ29" s="328"/>
      <c r="BR29" s="328"/>
      <c r="BS29" s="328"/>
      <c r="BT29" s="329"/>
      <c r="BU29" s="327" t="s">
        <v>203</v>
      </c>
      <c r="BV29" s="328"/>
      <c r="BW29" s="329"/>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row>
    <row r="30" spans="1:256" ht="39" thickBot="1" x14ac:dyDescent="0.3">
      <c r="A30" s="205" t="s">
        <v>11</v>
      </c>
      <c r="B30" s="206" t="s">
        <v>183</v>
      </c>
      <c r="C30" s="207" t="s">
        <v>184</v>
      </c>
      <c r="D30" s="208" t="s">
        <v>185</v>
      </c>
      <c r="E30" s="206" t="s">
        <v>187</v>
      </c>
      <c r="F30" s="207" t="s">
        <v>188</v>
      </c>
      <c r="G30" s="208" t="s">
        <v>314</v>
      </c>
      <c r="H30" s="206" t="s">
        <v>191</v>
      </c>
      <c r="I30" s="207" t="s">
        <v>192</v>
      </c>
      <c r="J30" s="208" t="s">
        <v>212</v>
      </c>
      <c r="K30" s="206" t="s">
        <v>195</v>
      </c>
      <c r="L30" s="207" t="s">
        <v>213</v>
      </c>
      <c r="M30" s="207" t="s">
        <v>201</v>
      </c>
      <c r="N30" s="207" t="s">
        <v>197</v>
      </c>
      <c r="O30" s="208" t="s">
        <v>202</v>
      </c>
      <c r="P30" s="206" t="s">
        <v>204</v>
      </c>
      <c r="Q30" s="207" t="s">
        <v>205</v>
      </c>
      <c r="R30" s="208" t="s">
        <v>206</v>
      </c>
      <c r="S30" s="90"/>
      <c r="T30" s="205" t="s">
        <v>11</v>
      </c>
      <c r="U30" s="206" t="s">
        <v>183</v>
      </c>
      <c r="V30" s="207" t="s">
        <v>184</v>
      </c>
      <c r="W30" s="208" t="s">
        <v>185</v>
      </c>
      <c r="X30" s="206" t="s">
        <v>187</v>
      </c>
      <c r="Y30" s="207" t="s">
        <v>188</v>
      </c>
      <c r="Z30" s="208" t="s">
        <v>314</v>
      </c>
      <c r="AA30" s="206" t="s">
        <v>191</v>
      </c>
      <c r="AB30" s="207" t="s">
        <v>192</v>
      </c>
      <c r="AC30" s="208" t="s">
        <v>212</v>
      </c>
      <c r="AD30" s="206" t="s">
        <v>195</v>
      </c>
      <c r="AE30" s="207" t="s">
        <v>213</v>
      </c>
      <c r="AF30" s="207" t="s">
        <v>201</v>
      </c>
      <c r="AG30" s="207" t="s">
        <v>197</v>
      </c>
      <c r="AH30" s="208" t="s">
        <v>202</v>
      </c>
      <c r="AI30" s="206" t="s">
        <v>204</v>
      </c>
      <c r="AJ30" s="207" t="s">
        <v>205</v>
      </c>
      <c r="AK30" s="208" t="s">
        <v>206</v>
      </c>
      <c r="AL30" s="180"/>
      <c r="AM30" s="205" t="s">
        <v>11</v>
      </c>
      <c r="AN30" s="206" t="s">
        <v>183</v>
      </c>
      <c r="AO30" s="207" t="s">
        <v>184</v>
      </c>
      <c r="AP30" s="208" t="s">
        <v>185</v>
      </c>
      <c r="AQ30" s="206" t="s">
        <v>187</v>
      </c>
      <c r="AR30" s="207" t="s">
        <v>188</v>
      </c>
      <c r="AS30" s="208" t="s">
        <v>314</v>
      </c>
      <c r="AT30" s="206" t="s">
        <v>191</v>
      </c>
      <c r="AU30" s="207" t="s">
        <v>192</v>
      </c>
      <c r="AV30" s="208" t="s">
        <v>212</v>
      </c>
      <c r="AW30" s="206" t="s">
        <v>195</v>
      </c>
      <c r="AX30" s="207" t="s">
        <v>213</v>
      </c>
      <c r="AY30" s="207" t="s">
        <v>201</v>
      </c>
      <c r="AZ30" s="207" t="s">
        <v>197</v>
      </c>
      <c r="BA30" s="208" t="s">
        <v>202</v>
      </c>
      <c r="BB30" s="206" t="s">
        <v>204</v>
      </c>
      <c r="BC30" s="207" t="s">
        <v>205</v>
      </c>
      <c r="BD30" s="208" t="s">
        <v>206</v>
      </c>
      <c r="BE30" s="180"/>
      <c r="BF30" s="205" t="s">
        <v>11</v>
      </c>
      <c r="BG30" s="206" t="s">
        <v>183</v>
      </c>
      <c r="BH30" s="207" t="s">
        <v>184</v>
      </c>
      <c r="BI30" s="208" t="s">
        <v>185</v>
      </c>
      <c r="BJ30" s="206" t="s">
        <v>187</v>
      </c>
      <c r="BK30" s="207" t="s">
        <v>188</v>
      </c>
      <c r="BL30" s="208" t="s">
        <v>314</v>
      </c>
      <c r="BM30" s="206" t="s">
        <v>191</v>
      </c>
      <c r="BN30" s="207" t="s">
        <v>192</v>
      </c>
      <c r="BO30" s="208" t="s">
        <v>212</v>
      </c>
      <c r="BP30" s="206" t="s">
        <v>195</v>
      </c>
      <c r="BQ30" s="207" t="s">
        <v>213</v>
      </c>
      <c r="BR30" s="207" t="s">
        <v>201</v>
      </c>
      <c r="BS30" s="207" t="s">
        <v>197</v>
      </c>
      <c r="BT30" s="208" t="s">
        <v>202</v>
      </c>
      <c r="BU30" s="206" t="s">
        <v>204</v>
      </c>
      <c r="BV30" s="207" t="s">
        <v>205</v>
      </c>
      <c r="BW30" s="208" t="s">
        <v>206</v>
      </c>
      <c r="BX30" s="180"/>
      <c r="BY30" s="180"/>
      <c r="BZ30" s="180"/>
      <c r="CA30" s="180"/>
      <c r="CB30" s="180"/>
      <c r="CC30" s="180"/>
      <c r="CD30" s="180"/>
      <c r="CE30" s="180"/>
      <c r="CF30" s="180"/>
      <c r="CG30" s="180"/>
      <c r="CH30" s="180"/>
      <c r="CI30" s="180"/>
      <c r="CJ30" s="180"/>
      <c r="CK30" s="180"/>
      <c r="CL30" s="180"/>
      <c r="CM30" s="180"/>
      <c r="CN30" s="180"/>
      <c r="CO30" s="180"/>
      <c r="CP30" s="180"/>
      <c r="CQ30" s="180"/>
      <c r="CR30" s="180"/>
      <c r="CS30" s="180"/>
      <c r="CT30" s="180"/>
      <c r="CU30" s="180"/>
      <c r="CV30" s="180"/>
      <c r="CW30" s="180"/>
      <c r="CX30" s="180"/>
      <c r="CY30" s="180"/>
      <c r="CZ30" s="180"/>
      <c r="DA30" s="180"/>
      <c r="DB30" s="180"/>
      <c r="DC30" s="180"/>
      <c r="DD30" s="180"/>
      <c r="DE30" s="180"/>
      <c r="DF30" s="180"/>
      <c r="DG30" s="180"/>
      <c r="DH30" s="180"/>
      <c r="DI30" s="180"/>
      <c r="DJ30" s="180"/>
      <c r="DK30" s="180"/>
      <c r="DL30" s="180"/>
      <c r="DM30" s="180"/>
      <c r="DN30" s="180"/>
      <c r="DO30" s="180"/>
      <c r="DP30" s="180"/>
      <c r="DQ30" s="180"/>
      <c r="DR30" s="180"/>
      <c r="DS30" s="180"/>
      <c r="DT30" s="180"/>
      <c r="DU30" s="180"/>
      <c r="DV30" s="180"/>
      <c r="DW30" s="180"/>
      <c r="DX30" s="180"/>
      <c r="DY30" s="180"/>
      <c r="DZ30" s="180"/>
      <c r="EA30" s="180"/>
      <c r="EB30" s="180"/>
      <c r="EC30" s="180"/>
      <c r="ED30" s="180"/>
      <c r="EE30" s="180"/>
      <c r="EF30" s="180"/>
      <c r="EG30" s="180"/>
      <c r="EH30" s="180"/>
      <c r="EI30" s="180"/>
      <c r="EJ30" s="180"/>
      <c r="EK30" s="180"/>
      <c r="EL30" s="180"/>
      <c r="EM30" s="180"/>
      <c r="EN30" s="180"/>
      <c r="EO30" s="180"/>
      <c r="EP30" s="180"/>
      <c r="EQ30" s="180"/>
      <c r="ER30" s="180"/>
      <c r="ES30" s="180"/>
      <c r="ET30" s="180"/>
      <c r="EU30" s="180"/>
      <c r="EV30" s="180"/>
      <c r="EW30" s="180"/>
      <c r="EX30" s="180"/>
      <c r="EY30" s="180"/>
      <c r="EZ30" s="180"/>
      <c r="FA30" s="180"/>
      <c r="FB30" s="180"/>
      <c r="FC30" s="180"/>
      <c r="FD30" s="180"/>
      <c r="FE30" s="180"/>
      <c r="FF30" s="180"/>
      <c r="FG30" s="180"/>
      <c r="FH30" s="180"/>
      <c r="FI30" s="180"/>
      <c r="FJ30" s="180"/>
      <c r="FK30" s="180"/>
      <c r="FL30" s="180"/>
      <c r="FM30" s="180"/>
      <c r="FN30" s="180"/>
      <c r="FO30" s="180"/>
      <c r="FP30" s="180"/>
      <c r="FQ30" s="180"/>
      <c r="FR30" s="180"/>
      <c r="FS30" s="180"/>
      <c r="FT30" s="180"/>
      <c r="FU30" s="180"/>
      <c r="FV30" s="180"/>
      <c r="FW30" s="180"/>
      <c r="FX30" s="180"/>
      <c r="FY30" s="180"/>
      <c r="FZ30" s="180"/>
      <c r="GA30" s="180"/>
      <c r="GB30" s="180"/>
      <c r="GC30" s="180"/>
      <c r="GD30" s="180"/>
      <c r="GE30" s="180"/>
      <c r="GF30" s="180"/>
      <c r="GG30" s="180"/>
      <c r="GH30" s="180"/>
      <c r="GI30" s="180"/>
      <c r="GJ30" s="180"/>
      <c r="GK30" s="180"/>
      <c r="GL30" s="180"/>
      <c r="GM30" s="180"/>
      <c r="GN30" s="180"/>
      <c r="GO30" s="180"/>
      <c r="GP30" s="180"/>
      <c r="GQ30" s="180"/>
      <c r="GR30" s="180"/>
      <c r="GS30" s="180"/>
      <c r="GT30" s="180"/>
      <c r="GU30" s="180"/>
      <c r="GV30" s="180"/>
      <c r="GW30" s="180"/>
      <c r="GX30" s="180"/>
      <c r="GY30" s="180"/>
      <c r="GZ30" s="180"/>
      <c r="HA30" s="180"/>
      <c r="HB30" s="180"/>
      <c r="HC30" s="180"/>
      <c r="HD30" s="180"/>
      <c r="HE30" s="180"/>
      <c r="HF30" s="180"/>
      <c r="HG30" s="180"/>
      <c r="HH30" s="180"/>
      <c r="HI30" s="180"/>
      <c r="HJ30" s="180"/>
      <c r="HK30" s="180"/>
      <c r="HL30" s="180"/>
      <c r="HM30" s="180"/>
      <c r="HN30" s="180"/>
      <c r="HO30" s="180"/>
      <c r="HP30" s="180"/>
      <c r="HQ30" s="180"/>
      <c r="HR30" s="180"/>
      <c r="HS30" s="180"/>
      <c r="HT30" s="180"/>
      <c r="HU30" s="180"/>
      <c r="HV30" s="180"/>
      <c r="HW30" s="180"/>
      <c r="HX30" s="180"/>
      <c r="HY30" s="180"/>
      <c r="HZ30" s="180"/>
      <c r="IA30" s="180"/>
      <c r="IB30" s="180"/>
      <c r="IC30" s="180"/>
      <c r="ID30" s="180"/>
      <c r="IE30" s="180"/>
      <c r="IF30" s="180"/>
      <c r="IG30" s="180"/>
      <c r="IH30" s="180"/>
      <c r="II30" s="180"/>
      <c r="IJ30" s="180"/>
      <c r="IK30" s="180"/>
      <c r="IL30" s="180"/>
      <c r="IM30" s="180"/>
      <c r="IN30" s="180"/>
      <c r="IO30" s="180"/>
      <c r="IP30" s="180"/>
      <c r="IQ30" s="180"/>
      <c r="IR30" s="180"/>
      <c r="IS30" s="180"/>
      <c r="IT30" s="180"/>
      <c r="IU30" s="180"/>
      <c r="IV30" s="180"/>
    </row>
    <row r="31" spans="1:256" x14ac:dyDescent="0.25">
      <c r="A31" s="180" t="s">
        <v>129</v>
      </c>
      <c r="B31" s="209">
        <v>2.2196143851366128</v>
      </c>
      <c r="C31" s="210">
        <v>1.9213327086387586</v>
      </c>
      <c r="D31" s="211">
        <v>24.214851108951638</v>
      </c>
      <c r="E31" s="209">
        <v>4.6191624479071063</v>
      </c>
      <c r="F31" s="210">
        <v>5.8663425786582266</v>
      </c>
      <c r="G31" s="211">
        <v>4.1338923983237184</v>
      </c>
      <c r="H31" s="209">
        <v>10.45487050407816</v>
      </c>
      <c r="I31" s="210">
        <v>29.798573990024195</v>
      </c>
      <c r="J31" s="211">
        <v>9.2160093746139715</v>
      </c>
      <c r="K31" s="209">
        <v>6.8597370074810797</v>
      </c>
      <c r="L31" s="210">
        <v>12.981985349476503</v>
      </c>
      <c r="M31" s="210">
        <v>18.27401975646573</v>
      </c>
      <c r="N31" s="210">
        <v>3.2198803654674557</v>
      </c>
      <c r="O31" s="211">
        <v>7.8704685221389168</v>
      </c>
      <c r="P31" s="209">
        <v>6.3797218354664995</v>
      </c>
      <c r="Q31" s="210">
        <v>14.614402136033899</v>
      </c>
      <c r="R31" s="211">
        <v>13.212441007287461</v>
      </c>
      <c r="S31" s="90"/>
      <c r="T31" s="180" t="s">
        <v>129</v>
      </c>
      <c r="U31" s="209">
        <v>0.12565698916439397</v>
      </c>
      <c r="V31" s="210">
        <v>8.2985197924253601E-2</v>
      </c>
      <c r="W31" s="211">
        <v>0.4329384766136129</v>
      </c>
      <c r="X31" s="209">
        <v>0.13271274055725624</v>
      </c>
      <c r="Y31" s="210">
        <v>0.1882358713326262</v>
      </c>
      <c r="Z31" s="211">
        <v>0.13517493386121945</v>
      </c>
      <c r="AA31" s="209">
        <v>0.21517338217670276</v>
      </c>
      <c r="AB31" s="210">
        <v>0.3859798972572403</v>
      </c>
      <c r="AC31" s="211">
        <v>0.17251383340596416</v>
      </c>
      <c r="AD31" s="209">
        <v>0.20529322851081233</v>
      </c>
      <c r="AE31" s="210">
        <v>0.3249240997538797</v>
      </c>
      <c r="AF31" s="210">
        <v>0.36808291263670762</v>
      </c>
      <c r="AG31" s="210">
        <v>0.15051372757914688</v>
      </c>
      <c r="AH31" s="211">
        <v>0.22612028597985204</v>
      </c>
      <c r="AI31" s="209">
        <v>0.21403684950882673</v>
      </c>
      <c r="AJ31" s="210">
        <v>0.39720122029762595</v>
      </c>
      <c r="AK31" s="211">
        <v>0.50572642767657183</v>
      </c>
      <c r="AL31" s="180"/>
      <c r="AM31" s="180" t="s">
        <v>129</v>
      </c>
      <c r="AN31" s="212">
        <v>1092</v>
      </c>
      <c r="AO31" s="213">
        <v>1116</v>
      </c>
      <c r="AP31" s="214">
        <v>15500</v>
      </c>
      <c r="AQ31" s="212">
        <v>2555</v>
      </c>
      <c r="AR31" s="213">
        <v>2988</v>
      </c>
      <c r="AS31" s="214">
        <v>2218</v>
      </c>
      <c r="AT31" s="212">
        <v>5669</v>
      </c>
      <c r="AU31" s="213">
        <v>16685</v>
      </c>
      <c r="AV31" s="214">
        <v>6327</v>
      </c>
      <c r="AW31" s="212">
        <v>3405</v>
      </c>
      <c r="AX31" s="213">
        <v>8030</v>
      </c>
      <c r="AY31" s="213">
        <v>10579</v>
      </c>
      <c r="AZ31" s="213">
        <v>2049</v>
      </c>
      <c r="BA31" s="214">
        <v>4450</v>
      </c>
      <c r="BB31" s="212">
        <v>3324</v>
      </c>
      <c r="BC31" s="213">
        <v>7183</v>
      </c>
      <c r="BD31" s="214">
        <v>5827</v>
      </c>
      <c r="BE31" s="180"/>
      <c r="BF31" s="180" t="s">
        <v>129</v>
      </c>
      <c r="BG31" s="212">
        <v>117513</v>
      </c>
      <c r="BH31" s="213">
        <v>101660</v>
      </c>
      <c r="BI31" s="214">
        <v>1279065</v>
      </c>
      <c r="BJ31" s="212">
        <v>243581</v>
      </c>
      <c r="BK31" s="213">
        <v>308732</v>
      </c>
      <c r="BL31" s="214">
        <v>217205</v>
      </c>
      <c r="BM31" s="212">
        <v>553512</v>
      </c>
      <c r="BN31" s="213">
        <v>1560214</v>
      </c>
      <c r="BO31" s="214">
        <v>487923</v>
      </c>
      <c r="BP31" s="212">
        <v>362074</v>
      </c>
      <c r="BQ31" s="213">
        <v>686275</v>
      </c>
      <c r="BR31" s="213">
        <v>963757</v>
      </c>
      <c r="BS31" s="213">
        <v>170416</v>
      </c>
      <c r="BT31" s="214">
        <v>415783</v>
      </c>
      <c r="BU31" s="212">
        <v>336462</v>
      </c>
      <c r="BV31" s="213">
        <v>773730</v>
      </c>
      <c r="BW31" s="214">
        <v>699506</v>
      </c>
      <c r="BX31" s="180"/>
      <c r="BY31" s="180"/>
      <c r="BZ31" s="180"/>
      <c r="CA31" s="180"/>
      <c r="CB31" s="180"/>
      <c r="CC31" s="180"/>
      <c r="CD31" s="180"/>
      <c r="CE31" s="180"/>
      <c r="CF31" s="180"/>
      <c r="CG31" s="180"/>
      <c r="CH31" s="180"/>
      <c r="CI31" s="180"/>
      <c r="CJ31" s="180"/>
      <c r="CK31" s="180"/>
      <c r="CL31" s="180"/>
      <c r="CM31" s="180"/>
      <c r="CN31" s="180"/>
      <c r="CO31" s="180"/>
      <c r="CP31" s="180"/>
      <c r="CQ31" s="180"/>
      <c r="CR31" s="180"/>
      <c r="CS31" s="180"/>
      <c r="CT31" s="180"/>
      <c r="CU31" s="180"/>
      <c r="CV31" s="180"/>
      <c r="CW31" s="180"/>
      <c r="CX31" s="180"/>
      <c r="CY31" s="180"/>
      <c r="CZ31" s="180"/>
      <c r="DA31" s="180"/>
      <c r="DB31" s="180"/>
      <c r="DC31" s="180"/>
      <c r="DD31" s="180"/>
      <c r="DE31" s="180"/>
      <c r="DF31" s="180"/>
      <c r="DG31" s="180"/>
      <c r="DH31" s="180"/>
      <c r="DI31" s="180"/>
      <c r="DJ31" s="180"/>
      <c r="DK31" s="180"/>
      <c r="DL31" s="180"/>
      <c r="DM31" s="180"/>
      <c r="DN31" s="180"/>
      <c r="DO31" s="180"/>
      <c r="DP31" s="180"/>
      <c r="DQ31" s="180"/>
      <c r="DR31" s="180"/>
      <c r="DS31" s="180"/>
      <c r="DT31" s="180"/>
      <c r="DU31" s="180"/>
      <c r="DV31" s="180"/>
      <c r="DW31" s="180"/>
      <c r="DX31" s="180"/>
      <c r="DY31" s="180"/>
      <c r="DZ31" s="180"/>
      <c r="EA31" s="180"/>
      <c r="EB31" s="180"/>
      <c r="EC31" s="180"/>
      <c r="ED31" s="180"/>
      <c r="EE31" s="180"/>
      <c r="EF31" s="180"/>
      <c r="EG31" s="180"/>
      <c r="EH31" s="180"/>
      <c r="EI31" s="180"/>
      <c r="EJ31" s="180"/>
      <c r="EK31" s="180"/>
      <c r="EL31" s="180"/>
      <c r="EM31" s="180"/>
      <c r="EN31" s="180"/>
      <c r="EO31" s="180"/>
      <c r="EP31" s="180"/>
      <c r="EQ31" s="180"/>
      <c r="ER31" s="180"/>
      <c r="ES31" s="180"/>
      <c r="ET31" s="180"/>
      <c r="EU31" s="180"/>
      <c r="EV31" s="180"/>
      <c r="EW31" s="180"/>
      <c r="EX31" s="180"/>
      <c r="EY31" s="180"/>
      <c r="EZ31" s="180"/>
      <c r="FA31" s="180"/>
      <c r="FB31" s="180"/>
      <c r="FC31" s="180"/>
      <c r="FD31" s="180"/>
      <c r="FE31" s="180"/>
      <c r="FF31" s="180"/>
      <c r="FG31" s="180"/>
      <c r="FH31" s="180"/>
      <c r="FI31" s="180"/>
      <c r="FJ31" s="180"/>
      <c r="FK31" s="180"/>
      <c r="FL31" s="180"/>
      <c r="FM31" s="180"/>
      <c r="FN31" s="180"/>
      <c r="FO31" s="180"/>
      <c r="FP31" s="180"/>
      <c r="FQ31" s="180"/>
      <c r="FR31" s="180"/>
      <c r="FS31" s="180"/>
      <c r="FT31" s="180"/>
      <c r="FU31" s="180"/>
      <c r="FV31" s="180"/>
      <c r="FW31" s="180"/>
      <c r="FX31" s="180"/>
      <c r="FY31" s="180"/>
      <c r="FZ31" s="180"/>
      <c r="GA31" s="180"/>
      <c r="GB31" s="180"/>
      <c r="GC31" s="180"/>
      <c r="GD31" s="180"/>
      <c r="GE31" s="180"/>
      <c r="GF31" s="180"/>
      <c r="GG31" s="180"/>
      <c r="GH31" s="180"/>
      <c r="GI31" s="180"/>
      <c r="GJ31" s="180"/>
      <c r="GK31" s="180"/>
      <c r="GL31" s="180"/>
      <c r="GM31" s="180"/>
      <c r="GN31" s="180"/>
      <c r="GO31" s="180"/>
      <c r="GP31" s="180"/>
      <c r="GQ31" s="180"/>
      <c r="GR31" s="180"/>
      <c r="GS31" s="180"/>
      <c r="GT31" s="180"/>
      <c r="GU31" s="180"/>
      <c r="GV31" s="180"/>
      <c r="GW31" s="180"/>
      <c r="GX31" s="180"/>
      <c r="GY31" s="180"/>
      <c r="GZ31" s="180"/>
      <c r="HA31" s="180"/>
      <c r="HB31" s="180"/>
      <c r="HC31" s="180"/>
      <c r="HD31" s="180"/>
      <c r="HE31" s="180"/>
      <c r="HF31" s="180"/>
      <c r="HG31" s="180"/>
      <c r="HH31" s="180"/>
      <c r="HI31" s="180"/>
      <c r="HJ31" s="180"/>
      <c r="HK31" s="180"/>
      <c r="HL31" s="180"/>
      <c r="HM31" s="180"/>
      <c r="HN31" s="180"/>
      <c r="HO31" s="180"/>
      <c r="HP31" s="180"/>
      <c r="HQ31" s="180"/>
      <c r="HR31" s="180"/>
      <c r="HS31" s="180"/>
      <c r="HT31" s="180"/>
      <c r="HU31" s="180"/>
      <c r="HV31" s="180"/>
      <c r="HW31" s="180"/>
      <c r="HX31" s="180"/>
      <c r="HY31" s="180"/>
      <c r="HZ31" s="180"/>
      <c r="IA31" s="180"/>
      <c r="IB31" s="180"/>
      <c r="IC31" s="180"/>
      <c r="ID31" s="180"/>
      <c r="IE31" s="180"/>
      <c r="IF31" s="180"/>
      <c r="IG31" s="180"/>
      <c r="IH31" s="180"/>
      <c r="II31" s="180"/>
      <c r="IJ31" s="180"/>
      <c r="IK31" s="180"/>
      <c r="IL31" s="180"/>
      <c r="IM31" s="180"/>
      <c r="IN31" s="180"/>
      <c r="IO31" s="180"/>
      <c r="IP31" s="180"/>
      <c r="IQ31" s="180"/>
      <c r="IR31" s="180"/>
      <c r="IS31" s="180"/>
      <c r="IT31" s="180"/>
      <c r="IU31" s="180"/>
      <c r="IV31" s="180"/>
    </row>
    <row r="32" spans="1:256" x14ac:dyDescent="0.25">
      <c r="A32" s="180" t="s">
        <v>130</v>
      </c>
      <c r="B32" s="215">
        <v>2.8135857296387488</v>
      </c>
      <c r="C32" s="179">
        <v>2.2036761590025509</v>
      </c>
      <c r="D32" s="216">
        <v>52.828549908090459</v>
      </c>
      <c r="E32" s="215">
        <v>5.5084691265931855</v>
      </c>
      <c r="F32" s="179">
        <v>4.9680970939287583</v>
      </c>
      <c r="G32" s="216">
        <v>2.0986920842390298</v>
      </c>
      <c r="H32" s="215">
        <v>7.2295733562302038</v>
      </c>
      <c r="I32" s="179">
        <v>38.468829601630475</v>
      </c>
      <c r="J32" s="216">
        <v>10.041737508600542</v>
      </c>
      <c r="K32" s="215">
        <v>6.5989984997423656</v>
      </c>
      <c r="L32" s="179">
        <v>17.328319302593904</v>
      </c>
      <c r="M32" s="179">
        <v>22.055544149015045</v>
      </c>
      <c r="N32" s="179">
        <v>30.568141514768659</v>
      </c>
      <c r="O32" s="216">
        <v>21.180053575225809</v>
      </c>
      <c r="P32" s="215">
        <v>5.2931016240051934</v>
      </c>
      <c r="Q32" s="179">
        <v>9.3687628297348482</v>
      </c>
      <c r="R32" s="216">
        <v>1.8345454648841983</v>
      </c>
      <c r="S32" s="90"/>
      <c r="T32" s="180" t="s">
        <v>130</v>
      </c>
      <c r="U32" s="215">
        <v>0.20759460488030071</v>
      </c>
      <c r="V32" s="179">
        <v>0.15964034417278541</v>
      </c>
      <c r="W32" s="216">
        <v>0.72617105877057109</v>
      </c>
      <c r="X32" s="215">
        <v>0.30348593126041418</v>
      </c>
      <c r="Y32" s="179">
        <v>0.26774743699660231</v>
      </c>
      <c r="Z32" s="216">
        <v>0.17402752482557071</v>
      </c>
      <c r="AA32" s="215">
        <v>0.27296117318040219</v>
      </c>
      <c r="AB32" s="179">
        <v>0.76804550578275865</v>
      </c>
      <c r="AC32" s="216">
        <v>0.37562848966216039</v>
      </c>
      <c r="AD32" s="215">
        <v>0.31885431970217848</v>
      </c>
      <c r="AE32" s="179">
        <v>0.63259151362972676</v>
      </c>
      <c r="AF32" s="179">
        <v>0.63885816336921009</v>
      </c>
      <c r="AG32" s="179">
        <v>1.0611034724023438</v>
      </c>
      <c r="AH32" s="216">
        <v>0.64583026222544393</v>
      </c>
      <c r="AI32" s="215">
        <v>0.31632929489558592</v>
      </c>
      <c r="AJ32" s="179">
        <v>0.4031984579285503</v>
      </c>
      <c r="AK32" s="216">
        <v>0.19211929150925777</v>
      </c>
      <c r="AL32" s="180"/>
      <c r="AM32" s="180" t="s">
        <v>130</v>
      </c>
      <c r="AN32" s="217">
        <v>331</v>
      </c>
      <c r="AO32" s="181">
        <v>275</v>
      </c>
      <c r="AP32" s="218">
        <v>7570</v>
      </c>
      <c r="AQ32" s="217">
        <v>640</v>
      </c>
      <c r="AR32" s="181">
        <v>674</v>
      </c>
      <c r="AS32" s="218">
        <v>273</v>
      </c>
      <c r="AT32" s="217">
        <v>870</v>
      </c>
      <c r="AU32" s="181">
        <v>4993</v>
      </c>
      <c r="AV32" s="218">
        <v>1593</v>
      </c>
      <c r="AW32" s="217">
        <v>807</v>
      </c>
      <c r="AX32" s="181">
        <v>2484</v>
      </c>
      <c r="AY32" s="181">
        <v>3036</v>
      </c>
      <c r="AZ32" s="181">
        <v>4682</v>
      </c>
      <c r="BA32" s="218">
        <v>3282</v>
      </c>
      <c r="BB32" s="217">
        <v>754</v>
      </c>
      <c r="BC32" s="181">
        <v>1224</v>
      </c>
      <c r="BD32" s="218">
        <v>232</v>
      </c>
      <c r="BE32" s="180"/>
      <c r="BF32" s="180" t="s">
        <v>130</v>
      </c>
      <c r="BG32" s="217">
        <v>19792</v>
      </c>
      <c r="BH32" s="181">
        <v>15497</v>
      </c>
      <c r="BI32" s="218">
        <v>371026</v>
      </c>
      <c r="BJ32" s="217">
        <v>38547</v>
      </c>
      <c r="BK32" s="181">
        <v>34610</v>
      </c>
      <c r="BL32" s="218">
        <v>14695</v>
      </c>
      <c r="BM32" s="217">
        <v>50856</v>
      </c>
      <c r="BN32" s="181">
        <v>267458</v>
      </c>
      <c r="BO32" s="218">
        <v>70638</v>
      </c>
      <c r="BP32" s="217">
        <v>46361</v>
      </c>
      <c r="BQ32" s="181">
        <v>121650</v>
      </c>
      <c r="BR32" s="181">
        <v>154687</v>
      </c>
      <c r="BS32" s="181">
        <v>214607</v>
      </c>
      <c r="BT32" s="218">
        <v>148408</v>
      </c>
      <c r="BU32" s="217">
        <v>37019</v>
      </c>
      <c r="BV32" s="181">
        <v>65904</v>
      </c>
      <c r="BW32" s="218">
        <v>12905</v>
      </c>
      <c r="BX32" s="180"/>
      <c r="BY32" s="180"/>
      <c r="BZ32" s="180"/>
      <c r="CA32" s="180"/>
      <c r="CB32" s="180"/>
      <c r="CC32" s="180"/>
      <c r="CD32" s="180"/>
      <c r="CE32" s="180"/>
      <c r="CF32" s="180"/>
      <c r="CG32" s="180"/>
      <c r="CH32" s="180"/>
      <c r="CI32" s="180"/>
      <c r="CJ32" s="180"/>
      <c r="CK32" s="180"/>
      <c r="CL32" s="180"/>
      <c r="CM32" s="180"/>
      <c r="CN32" s="180"/>
      <c r="CO32" s="180"/>
      <c r="CP32" s="180"/>
      <c r="CQ32" s="180"/>
      <c r="CR32" s="180"/>
      <c r="CS32" s="180"/>
      <c r="CT32" s="180"/>
      <c r="CU32" s="180"/>
      <c r="CV32" s="180"/>
      <c r="CW32" s="180"/>
      <c r="CX32" s="180"/>
      <c r="CY32" s="180"/>
      <c r="CZ32" s="180"/>
      <c r="DA32" s="180"/>
      <c r="DB32" s="180"/>
      <c r="DC32" s="180"/>
      <c r="DD32" s="180"/>
      <c r="DE32" s="180"/>
      <c r="DF32" s="180"/>
      <c r="DG32" s="180"/>
      <c r="DH32" s="180"/>
      <c r="DI32" s="180"/>
      <c r="DJ32" s="180"/>
      <c r="DK32" s="180"/>
      <c r="DL32" s="180"/>
      <c r="DM32" s="180"/>
      <c r="DN32" s="180"/>
      <c r="DO32" s="180"/>
      <c r="DP32" s="180"/>
      <c r="DQ32" s="180"/>
      <c r="DR32" s="180"/>
      <c r="DS32" s="180"/>
      <c r="DT32" s="180"/>
      <c r="DU32" s="180"/>
      <c r="DV32" s="180"/>
      <c r="DW32" s="180"/>
      <c r="DX32" s="180"/>
      <c r="DY32" s="180"/>
      <c r="DZ32" s="180"/>
      <c r="EA32" s="180"/>
      <c r="EB32" s="180"/>
      <c r="EC32" s="180"/>
      <c r="ED32" s="180"/>
      <c r="EE32" s="180"/>
      <c r="EF32" s="180"/>
      <c r="EG32" s="180"/>
      <c r="EH32" s="180"/>
      <c r="EI32" s="180"/>
      <c r="EJ32" s="180"/>
      <c r="EK32" s="180"/>
      <c r="EL32" s="180"/>
      <c r="EM32" s="180"/>
      <c r="EN32" s="180"/>
      <c r="EO32" s="180"/>
      <c r="EP32" s="180"/>
      <c r="EQ32" s="180"/>
      <c r="ER32" s="180"/>
      <c r="ES32" s="180"/>
      <c r="ET32" s="180"/>
      <c r="EU32" s="180"/>
      <c r="EV32" s="180"/>
      <c r="EW32" s="180"/>
      <c r="EX32" s="180"/>
      <c r="EY32" s="180"/>
      <c r="EZ32" s="180"/>
      <c r="FA32" s="180"/>
      <c r="FB32" s="180"/>
      <c r="FC32" s="180"/>
      <c r="FD32" s="180"/>
      <c r="FE32" s="180"/>
      <c r="FF32" s="180"/>
      <c r="FG32" s="180"/>
      <c r="FH32" s="180"/>
      <c r="FI32" s="180"/>
      <c r="FJ32" s="180"/>
      <c r="FK32" s="180"/>
      <c r="FL32" s="180"/>
      <c r="FM32" s="180"/>
      <c r="FN32" s="180"/>
      <c r="FO32" s="180"/>
      <c r="FP32" s="180"/>
      <c r="FQ32" s="180"/>
      <c r="FR32" s="180"/>
      <c r="FS32" s="180"/>
      <c r="FT32" s="180"/>
      <c r="FU32" s="180"/>
      <c r="FV32" s="180"/>
      <c r="FW32" s="180"/>
      <c r="FX32" s="180"/>
      <c r="FY32" s="180"/>
      <c r="FZ32" s="180"/>
      <c r="GA32" s="180"/>
      <c r="GB32" s="180"/>
      <c r="GC32" s="180"/>
      <c r="GD32" s="180"/>
      <c r="GE32" s="180"/>
      <c r="GF32" s="180"/>
      <c r="GG32" s="180"/>
      <c r="GH32" s="180"/>
      <c r="GI32" s="180"/>
      <c r="GJ32" s="180"/>
      <c r="GK32" s="180"/>
      <c r="GL32" s="180"/>
      <c r="GM32" s="180"/>
      <c r="GN32" s="180"/>
      <c r="GO32" s="180"/>
      <c r="GP32" s="180"/>
      <c r="GQ32" s="180"/>
      <c r="GR32" s="180"/>
      <c r="GS32" s="180"/>
      <c r="GT32" s="180"/>
      <c r="GU32" s="180"/>
      <c r="GV32" s="180"/>
      <c r="GW32" s="180"/>
      <c r="GX32" s="180"/>
      <c r="GY32" s="180"/>
      <c r="GZ32" s="180"/>
      <c r="HA32" s="180"/>
      <c r="HB32" s="180"/>
      <c r="HC32" s="180"/>
      <c r="HD32" s="180"/>
      <c r="HE32" s="180"/>
      <c r="HF32" s="180"/>
      <c r="HG32" s="180"/>
      <c r="HH32" s="180"/>
      <c r="HI32" s="180"/>
      <c r="HJ32" s="180"/>
      <c r="HK32" s="180"/>
      <c r="HL32" s="180"/>
      <c r="HM32" s="180"/>
      <c r="HN32" s="180"/>
      <c r="HO32" s="180"/>
      <c r="HP32" s="180"/>
      <c r="HQ32" s="180"/>
      <c r="HR32" s="180"/>
      <c r="HS32" s="180"/>
      <c r="HT32" s="180"/>
      <c r="HU32" s="180"/>
      <c r="HV32" s="180"/>
      <c r="HW32" s="180"/>
      <c r="HX32" s="180"/>
      <c r="HY32" s="180"/>
      <c r="HZ32" s="180"/>
      <c r="IA32" s="180"/>
      <c r="IB32" s="180"/>
      <c r="IC32" s="180"/>
      <c r="ID32" s="180"/>
      <c r="IE32" s="180"/>
      <c r="IF32" s="180"/>
      <c r="IG32" s="180"/>
      <c r="IH32" s="180"/>
      <c r="II32" s="180"/>
      <c r="IJ32" s="180"/>
      <c r="IK32" s="180"/>
      <c r="IL32" s="180"/>
      <c r="IM32" s="180"/>
      <c r="IN32" s="180"/>
      <c r="IO32" s="180"/>
      <c r="IP32" s="180"/>
      <c r="IQ32" s="180"/>
      <c r="IR32" s="180"/>
      <c r="IS32" s="180"/>
      <c r="IT32" s="180"/>
      <c r="IU32" s="180"/>
      <c r="IV32" s="180"/>
    </row>
    <row r="33" spans="1:256" ht="15.75" thickBot="1" x14ac:dyDescent="0.3">
      <c r="A33" s="219" t="s">
        <v>91</v>
      </c>
      <c r="B33" s="220">
        <f>'33'!$D$8</f>
        <v>2.2892781983619837</v>
      </c>
      <c r="C33" s="221">
        <f>'33'!$D$9</f>
        <v>1.9544561356329866</v>
      </c>
      <c r="D33" s="222">
        <f>'33'!$D$10</f>
        <v>27.572875267859885</v>
      </c>
      <c r="E33" s="220">
        <f>'33'!$D$11</f>
        <v>4.7233498335607162</v>
      </c>
      <c r="F33" s="221">
        <f>'33'!$D$12</f>
        <v>5.7613392459962078</v>
      </c>
      <c r="G33" s="222">
        <f>'33'!$D$13</f>
        <v>3.8945682109522513</v>
      </c>
      <c r="H33" s="220">
        <f>'33'!$D$14</f>
        <v>10.076592157515279</v>
      </c>
      <c r="I33" s="221">
        <f>'33'!$D$15</f>
        <v>30.81491932308986</v>
      </c>
      <c r="J33" s="222">
        <f>'33'!$D$16</f>
        <v>9.3128547376662745</v>
      </c>
      <c r="K33" s="220">
        <f>'32'!$G$17</f>
        <v>6.8291088392095034</v>
      </c>
      <c r="L33" s="221">
        <f>'32'!$G$18</f>
        <v>13.491513751433191</v>
      </c>
      <c r="M33" s="221">
        <f>'33'!$D$17</f>
        <v>18.717879071928287</v>
      </c>
      <c r="N33" s="221">
        <f>'33'!$D$18</f>
        <v>6.4227448337525948</v>
      </c>
      <c r="O33" s="222">
        <f>'33'!$D$19</f>
        <v>9.4290803023838308</v>
      </c>
      <c r="P33" s="220">
        <f>'33'!$D$20</f>
        <v>6.2524954752900026</v>
      </c>
      <c r="Q33" s="221">
        <f>'33'!$D$21</f>
        <v>13.99916835369044</v>
      </c>
      <c r="R33" s="222">
        <f>'33'!$D$22</f>
        <v>11.877986749013212</v>
      </c>
      <c r="S33" s="180"/>
      <c r="T33" s="219" t="s">
        <v>91</v>
      </c>
      <c r="U33" s="220">
        <f>'33'!$K$8</f>
        <v>0.11335606743351845</v>
      </c>
      <c r="V33" s="221">
        <f>'33'!$K$9</f>
        <v>7.5655885474756587E-2</v>
      </c>
      <c r="W33" s="222">
        <f>'33'!$K$10</f>
        <v>0.405679328120781</v>
      </c>
      <c r="X33" s="220">
        <f>'33'!$K$11</f>
        <v>0.12263024919541403</v>
      </c>
      <c r="Y33" s="221">
        <f>'33'!$K$12</f>
        <v>0.16948691016181569</v>
      </c>
      <c r="Z33" s="222">
        <f>'33'!$K$13</f>
        <v>0.12101365604399908</v>
      </c>
      <c r="AA33" s="220">
        <f>'33'!$K$14</f>
        <v>0.19211714573157368</v>
      </c>
      <c r="AB33" s="221">
        <f>'33'!$K$15</f>
        <v>0.35575138446042431</v>
      </c>
      <c r="AC33" s="222">
        <f>'33'!$K$16</f>
        <v>0.1589291175424877</v>
      </c>
      <c r="AD33" s="220">
        <f>'32'!$Q$17</f>
        <v>0.18502483855639881</v>
      </c>
      <c r="AE33" s="221">
        <f>'32'!$Q$18</f>
        <v>0.29693053639338146</v>
      </c>
      <c r="AF33" s="221">
        <f>'33'!$K$17</f>
        <v>0.33377058556343742</v>
      </c>
      <c r="AG33" s="221">
        <f>'33'!$K$18</f>
        <v>0.17994885636130503</v>
      </c>
      <c r="AH33" s="222">
        <f>'33'!$K$19</f>
        <v>0.21746683142368509</v>
      </c>
      <c r="AI33" s="220">
        <f>'33'!$K$20</f>
        <v>0.19266276158476645</v>
      </c>
      <c r="AJ33" s="221">
        <f>'33'!$K$21</f>
        <v>0.35766386743557194</v>
      </c>
      <c r="AK33" s="222">
        <f>'33'!$K$22</f>
        <v>0.44791065780104988</v>
      </c>
      <c r="AL33" s="180"/>
      <c r="AM33" s="219" t="s">
        <v>91</v>
      </c>
      <c r="AN33" s="223">
        <f>'33'!$R$8</f>
        <v>1423</v>
      </c>
      <c r="AO33" s="224">
        <f>'33'!$R$9</f>
        <v>1391</v>
      </c>
      <c r="AP33" s="225">
        <f>'33'!$R$10</f>
        <v>23070</v>
      </c>
      <c r="AQ33" s="223">
        <f>'33'!$R$11</f>
        <v>3195</v>
      </c>
      <c r="AR33" s="224">
        <f>'33'!$R$12</f>
        <v>3662</v>
      </c>
      <c r="AS33" s="225">
        <f>'33'!$R$13</f>
        <v>2491</v>
      </c>
      <c r="AT33" s="223">
        <f>'33'!$R$14</f>
        <v>6539</v>
      </c>
      <c r="AU33" s="224">
        <f>'33'!$R$15</f>
        <v>21678</v>
      </c>
      <c r="AV33" s="225">
        <f>'33'!$R$16</f>
        <v>7920</v>
      </c>
      <c r="AW33" s="223">
        <f>'32'!$AA$17</f>
        <v>4212</v>
      </c>
      <c r="AX33" s="224">
        <f>'32'!$AA$18</f>
        <v>10514</v>
      </c>
      <c r="AY33" s="224">
        <f>'33'!$R$17</f>
        <v>13615</v>
      </c>
      <c r="AZ33" s="224">
        <f>'33'!$R$18</f>
        <v>6731</v>
      </c>
      <c r="BA33" s="225">
        <f>'33'!$R$19</f>
        <v>7732</v>
      </c>
      <c r="BB33" s="223">
        <f>'33'!$R$20</f>
        <v>4078</v>
      </c>
      <c r="BC33" s="224">
        <f>'33'!$R$21</f>
        <v>8407</v>
      </c>
      <c r="BD33" s="225">
        <f>'33'!$R$22</f>
        <v>6059</v>
      </c>
      <c r="BE33" s="180"/>
      <c r="BF33" s="219" t="s">
        <v>91</v>
      </c>
      <c r="BG33" s="223">
        <f>'33'!$Y$8</f>
        <v>137305</v>
      </c>
      <c r="BH33" s="224">
        <f>'33'!$Y$9</f>
        <v>117157</v>
      </c>
      <c r="BI33" s="225">
        <f>'33'!$Y$10</f>
        <v>1650091</v>
      </c>
      <c r="BJ33" s="223">
        <f>'33'!$Y$11</f>
        <v>282128</v>
      </c>
      <c r="BK33" s="224">
        <f>'33'!$Y$12</f>
        <v>343342</v>
      </c>
      <c r="BL33" s="225">
        <f>'33'!$Y$13</f>
        <v>231900</v>
      </c>
      <c r="BM33" s="223">
        <f>'33'!$Y$14</f>
        <v>604368</v>
      </c>
      <c r="BN33" s="224">
        <f>'33'!$Y$15</f>
        <v>1827672</v>
      </c>
      <c r="BO33" s="225">
        <f>'33'!$Y$16</f>
        <v>558561</v>
      </c>
      <c r="BP33" s="223">
        <f>'32'!$AK$17</f>
        <v>408435</v>
      </c>
      <c r="BQ33" s="224">
        <f>'32'!$AK$18</f>
        <v>807925</v>
      </c>
      <c r="BR33" s="224">
        <f>'33'!$Y$17</f>
        <v>1118444</v>
      </c>
      <c r="BS33" s="224">
        <f>'33'!$Y$18</f>
        <v>385023</v>
      </c>
      <c r="BT33" s="225">
        <f>'33'!$Y$19</f>
        <v>564191</v>
      </c>
      <c r="BU33" s="223">
        <f>'33'!$Y$20</f>
        <v>373481</v>
      </c>
      <c r="BV33" s="224">
        <f>'33'!$Y$21</f>
        <v>839634</v>
      </c>
      <c r="BW33" s="225">
        <f>'33'!$Y$22</f>
        <v>712411</v>
      </c>
      <c r="BX33" s="180"/>
      <c r="BY33" s="180"/>
      <c r="BZ33" s="180"/>
      <c r="CA33" s="180"/>
      <c r="CB33" s="180"/>
      <c r="CC33" s="180"/>
      <c r="CD33" s="180"/>
      <c r="CE33" s="180"/>
      <c r="CF33" s="180"/>
      <c r="CG33" s="180"/>
      <c r="CH33" s="180"/>
      <c r="CI33" s="180"/>
      <c r="CJ33" s="180"/>
      <c r="CK33" s="180"/>
      <c r="CL33" s="180"/>
      <c r="CM33" s="180"/>
      <c r="CN33" s="180"/>
      <c r="CO33" s="180"/>
      <c r="CP33" s="180"/>
      <c r="CQ33" s="180"/>
      <c r="CR33" s="180"/>
      <c r="CS33" s="180"/>
      <c r="CT33" s="180"/>
      <c r="CU33" s="180"/>
      <c r="CV33" s="180"/>
      <c r="CW33" s="180"/>
      <c r="CX33" s="180"/>
      <c r="CY33" s="180"/>
      <c r="CZ33" s="180"/>
      <c r="DA33" s="180"/>
      <c r="DB33" s="180"/>
      <c r="DC33" s="180"/>
      <c r="DD33" s="180"/>
      <c r="DE33" s="180"/>
      <c r="DF33" s="180"/>
      <c r="DG33" s="180"/>
      <c r="DH33" s="180"/>
      <c r="DI33" s="180"/>
      <c r="DJ33" s="180"/>
      <c r="DK33" s="180"/>
      <c r="DL33" s="180"/>
      <c r="DM33" s="180"/>
      <c r="DN33" s="180"/>
      <c r="DO33" s="180"/>
      <c r="DP33" s="180"/>
      <c r="DQ33" s="180"/>
      <c r="DR33" s="180"/>
      <c r="DS33" s="180"/>
      <c r="DT33" s="180"/>
      <c r="DU33" s="180"/>
      <c r="DV33" s="180"/>
      <c r="DW33" s="180"/>
      <c r="DX33" s="180"/>
      <c r="DY33" s="180"/>
      <c r="DZ33" s="180"/>
      <c r="EA33" s="180"/>
      <c r="EB33" s="180"/>
      <c r="EC33" s="180"/>
      <c r="ED33" s="180"/>
      <c r="EE33" s="180"/>
      <c r="EF33" s="180"/>
      <c r="EG33" s="180"/>
      <c r="EH33" s="180"/>
      <c r="EI33" s="180"/>
      <c r="EJ33" s="180"/>
      <c r="EK33" s="180"/>
      <c r="EL33" s="180"/>
      <c r="EM33" s="180"/>
      <c r="EN33" s="180"/>
      <c r="EO33" s="180"/>
      <c r="EP33" s="180"/>
      <c r="EQ33" s="180"/>
      <c r="ER33" s="180"/>
      <c r="ES33" s="180"/>
      <c r="ET33" s="180"/>
      <c r="EU33" s="180"/>
      <c r="EV33" s="180"/>
      <c r="EW33" s="180"/>
      <c r="EX33" s="180"/>
      <c r="EY33" s="180"/>
      <c r="EZ33" s="180"/>
      <c r="FA33" s="180"/>
      <c r="FB33" s="180"/>
      <c r="FC33" s="180"/>
      <c r="FD33" s="180"/>
      <c r="FE33" s="180"/>
      <c r="FF33" s="180"/>
      <c r="FG33" s="180"/>
      <c r="FH33" s="180"/>
      <c r="FI33" s="180"/>
      <c r="FJ33" s="180"/>
      <c r="FK33" s="180"/>
      <c r="FL33" s="180"/>
      <c r="FM33" s="180"/>
      <c r="FN33" s="180"/>
      <c r="FO33" s="180"/>
      <c r="FP33" s="180"/>
      <c r="FQ33" s="180"/>
      <c r="FR33" s="180"/>
      <c r="FS33" s="180"/>
      <c r="FT33" s="180"/>
      <c r="FU33" s="180"/>
      <c r="FV33" s="180"/>
      <c r="FW33" s="180"/>
      <c r="FX33" s="180"/>
      <c r="FY33" s="180"/>
      <c r="FZ33" s="180"/>
      <c r="GA33" s="180"/>
      <c r="GB33" s="180"/>
      <c r="GC33" s="180"/>
      <c r="GD33" s="180"/>
      <c r="GE33" s="180"/>
      <c r="GF33" s="180"/>
      <c r="GG33" s="180"/>
      <c r="GH33" s="180"/>
      <c r="GI33" s="180"/>
      <c r="GJ33" s="180"/>
      <c r="GK33" s="180"/>
      <c r="GL33" s="180"/>
      <c r="GM33" s="180"/>
      <c r="GN33" s="180"/>
      <c r="GO33" s="180"/>
      <c r="GP33" s="180"/>
      <c r="GQ33" s="180"/>
      <c r="GR33" s="180"/>
      <c r="GS33" s="180"/>
      <c r="GT33" s="180"/>
      <c r="GU33" s="180"/>
      <c r="GV33" s="180"/>
      <c r="GW33" s="180"/>
      <c r="GX33" s="180"/>
      <c r="GY33" s="180"/>
      <c r="GZ33" s="180"/>
      <c r="HA33" s="180"/>
      <c r="HB33" s="180"/>
      <c r="HC33" s="180"/>
      <c r="HD33" s="180"/>
      <c r="HE33" s="180"/>
      <c r="HF33" s="180"/>
      <c r="HG33" s="180"/>
      <c r="HH33" s="180"/>
      <c r="HI33" s="180"/>
      <c r="HJ33" s="180"/>
      <c r="HK33" s="180"/>
      <c r="HL33" s="180"/>
      <c r="HM33" s="180"/>
      <c r="HN33" s="180"/>
      <c r="HO33" s="180"/>
      <c r="HP33" s="180"/>
      <c r="HQ33" s="180"/>
      <c r="HR33" s="180"/>
      <c r="HS33" s="180"/>
      <c r="HT33" s="180"/>
      <c r="HU33" s="180"/>
      <c r="HV33" s="180"/>
      <c r="HW33" s="180"/>
      <c r="HX33" s="180"/>
      <c r="HY33" s="180"/>
      <c r="HZ33" s="180"/>
      <c r="IA33" s="180"/>
      <c r="IB33" s="180"/>
      <c r="IC33" s="180"/>
      <c r="ID33" s="180"/>
      <c r="IE33" s="180"/>
      <c r="IF33" s="180"/>
      <c r="IG33" s="180"/>
      <c r="IH33" s="180"/>
      <c r="II33" s="180"/>
      <c r="IJ33" s="180"/>
      <c r="IK33" s="180"/>
      <c r="IL33" s="180"/>
      <c r="IM33" s="180"/>
      <c r="IN33" s="180"/>
      <c r="IO33" s="180"/>
      <c r="IP33" s="180"/>
      <c r="IQ33" s="180"/>
      <c r="IR33" s="180"/>
      <c r="IS33" s="180"/>
      <c r="IT33" s="180"/>
      <c r="IU33" s="180"/>
      <c r="IV33" s="180"/>
    </row>
    <row r="34" spans="1:256" x14ac:dyDescent="0.25">
      <c r="A34" s="119" t="s">
        <v>82</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pans="1:256" x14ac:dyDescent="0.25">
      <c r="A35" s="39" t="s">
        <v>83</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row r="36" spans="1:256" x14ac:dyDescent="0.25">
      <c r="A36" s="39" t="s">
        <v>84</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row>
    <row r="39" spans="1:256" x14ac:dyDescent="0.25">
      <c r="A39" s="226" t="s">
        <v>223</v>
      </c>
      <c r="B39" s="226"/>
      <c r="C39" s="226"/>
      <c r="D39" s="226"/>
      <c r="E39" s="226"/>
      <c r="F39" s="226"/>
      <c r="G39" s="226"/>
      <c r="H39" s="226"/>
      <c r="I39" s="226"/>
      <c r="J39" s="226"/>
      <c r="K39" s="226"/>
      <c r="L39" s="226"/>
      <c r="M39" s="226"/>
      <c r="N39" s="226"/>
      <c r="O39" s="226"/>
      <c r="P39" s="226"/>
      <c r="Q39" s="226"/>
      <c r="R39" s="226"/>
      <c r="S39" s="90"/>
      <c r="T39" s="226" t="s">
        <v>224</v>
      </c>
      <c r="U39" s="226"/>
      <c r="V39" s="226"/>
      <c r="W39" s="226"/>
      <c r="X39" s="226"/>
      <c r="Y39" s="226"/>
      <c r="Z39" s="226"/>
      <c r="AA39" s="226"/>
      <c r="AB39" s="226"/>
      <c r="AC39" s="226"/>
      <c r="AD39" s="226"/>
      <c r="AE39" s="226"/>
      <c r="AF39" s="226"/>
      <c r="AG39" s="226"/>
      <c r="AH39" s="226"/>
      <c r="AI39" s="226"/>
      <c r="AJ39" s="226"/>
      <c r="AK39" s="226"/>
      <c r="AL39" s="90"/>
      <c r="AM39" s="226" t="s">
        <v>225</v>
      </c>
      <c r="AN39" s="226"/>
      <c r="AO39" s="226"/>
      <c r="AP39" s="226"/>
      <c r="AQ39" s="226"/>
      <c r="AR39" s="226"/>
      <c r="AS39" s="226"/>
      <c r="AT39" s="226"/>
      <c r="AU39" s="226"/>
      <c r="AV39" s="226"/>
      <c r="AW39" s="226"/>
      <c r="AX39" s="226"/>
      <c r="AY39" s="226"/>
      <c r="AZ39" s="226"/>
      <c r="BA39" s="226"/>
      <c r="BB39" s="226"/>
      <c r="BC39" s="226"/>
      <c r="BD39" s="226"/>
      <c r="BE39" s="90"/>
      <c r="BF39" s="226" t="s">
        <v>226</v>
      </c>
      <c r="BG39" s="226"/>
      <c r="BH39" s="226"/>
      <c r="BI39" s="226"/>
      <c r="BJ39" s="226"/>
      <c r="BK39" s="226"/>
      <c r="BL39" s="226"/>
      <c r="BM39" s="226"/>
      <c r="BN39" s="226"/>
      <c r="BO39" s="226"/>
      <c r="BP39" s="226"/>
      <c r="BQ39" s="226"/>
      <c r="BR39" s="226"/>
      <c r="BS39" s="226"/>
      <c r="BT39" s="226"/>
      <c r="BU39" s="226"/>
      <c r="BV39" s="226"/>
      <c r="BW39" s="226"/>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c r="IR39" s="90"/>
      <c r="IS39" s="90"/>
      <c r="IT39" s="90"/>
      <c r="IU39" s="90"/>
      <c r="IV39" s="90"/>
    </row>
    <row r="40" spans="1:256" x14ac:dyDescent="0.25">
      <c r="A40" s="21"/>
      <c r="B40" s="327" t="s">
        <v>182</v>
      </c>
      <c r="C40" s="328"/>
      <c r="D40" s="329"/>
      <c r="E40" s="327" t="s">
        <v>186</v>
      </c>
      <c r="F40" s="328"/>
      <c r="G40" s="329"/>
      <c r="H40" s="327" t="s">
        <v>190</v>
      </c>
      <c r="I40" s="328"/>
      <c r="J40" s="329"/>
      <c r="K40" s="327" t="s">
        <v>200</v>
      </c>
      <c r="L40" s="328"/>
      <c r="M40" s="328"/>
      <c r="N40" s="328"/>
      <c r="O40" s="329"/>
      <c r="P40" s="327" t="s">
        <v>203</v>
      </c>
      <c r="Q40" s="328"/>
      <c r="R40" s="329"/>
      <c r="S40" s="90"/>
      <c r="T40" s="21"/>
      <c r="U40" s="327" t="s">
        <v>182</v>
      </c>
      <c r="V40" s="328"/>
      <c r="W40" s="329"/>
      <c r="X40" s="327" t="s">
        <v>186</v>
      </c>
      <c r="Y40" s="328"/>
      <c r="Z40" s="329"/>
      <c r="AA40" s="327" t="s">
        <v>190</v>
      </c>
      <c r="AB40" s="328"/>
      <c r="AC40" s="329"/>
      <c r="AD40" s="327" t="s">
        <v>200</v>
      </c>
      <c r="AE40" s="328"/>
      <c r="AF40" s="328"/>
      <c r="AG40" s="328"/>
      <c r="AH40" s="329"/>
      <c r="AI40" s="327" t="s">
        <v>203</v>
      </c>
      <c r="AJ40" s="328"/>
      <c r="AK40" s="329"/>
      <c r="AL40" s="90"/>
      <c r="AM40" s="21"/>
      <c r="AN40" s="327" t="s">
        <v>182</v>
      </c>
      <c r="AO40" s="328"/>
      <c r="AP40" s="329"/>
      <c r="AQ40" s="327" t="s">
        <v>186</v>
      </c>
      <c r="AR40" s="328"/>
      <c r="AS40" s="329"/>
      <c r="AT40" s="327" t="s">
        <v>190</v>
      </c>
      <c r="AU40" s="328"/>
      <c r="AV40" s="329"/>
      <c r="AW40" s="327" t="s">
        <v>200</v>
      </c>
      <c r="AX40" s="328"/>
      <c r="AY40" s="328"/>
      <c r="AZ40" s="328"/>
      <c r="BA40" s="329"/>
      <c r="BB40" s="327" t="s">
        <v>203</v>
      </c>
      <c r="BC40" s="328"/>
      <c r="BD40" s="329"/>
      <c r="BE40" s="90"/>
      <c r="BF40" s="21"/>
      <c r="BG40" s="327" t="s">
        <v>182</v>
      </c>
      <c r="BH40" s="328"/>
      <c r="BI40" s="329"/>
      <c r="BJ40" s="327" t="s">
        <v>186</v>
      </c>
      <c r="BK40" s="328"/>
      <c r="BL40" s="329"/>
      <c r="BM40" s="327" t="s">
        <v>190</v>
      </c>
      <c r="BN40" s="328"/>
      <c r="BO40" s="329"/>
      <c r="BP40" s="327" t="s">
        <v>200</v>
      </c>
      <c r="BQ40" s="328"/>
      <c r="BR40" s="328"/>
      <c r="BS40" s="328"/>
      <c r="BT40" s="329"/>
      <c r="BU40" s="327" t="s">
        <v>203</v>
      </c>
      <c r="BV40" s="328"/>
      <c r="BW40" s="329"/>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c r="GK40" s="90"/>
      <c r="GL40" s="90"/>
      <c r="GM40" s="90"/>
      <c r="GN40" s="90"/>
      <c r="GO40" s="90"/>
      <c r="GP40" s="90"/>
      <c r="GQ40" s="90"/>
      <c r="GR40" s="90"/>
      <c r="GS40" s="90"/>
      <c r="GT40" s="90"/>
      <c r="GU40" s="90"/>
      <c r="GV40" s="90"/>
      <c r="GW40" s="90"/>
      <c r="GX40" s="90"/>
      <c r="GY40" s="90"/>
      <c r="GZ40" s="90"/>
      <c r="HA40" s="90"/>
      <c r="HB40" s="90"/>
      <c r="HC40" s="90"/>
      <c r="HD40" s="90"/>
      <c r="HE40" s="90"/>
      <c r="HF40" s="90"/>
      <c r="HG40" s="90"/>
      <c r="HH40" s="90"/>
      <c r="HI40" s="90"/>
      <c r="HJ40" s="90"/>
      <c r="HK40" s="90"/>
      <c r="HL40" s="90"/>
      <c r="HM40" s="90"/>
      <c r="HN40" s="90"/>
      <c r="HO40" s="90"/>
      <c r="HP40" s="90"/>
      <c r="HQ40" s="90"/>
      <c r="HR40" s="90"/>
      <c r="HS40" s="90"/>
      <c r="HT40" s="90"/>
      <c r="HU40" s="90"/>
      <c r="HV40" s="90"/>
      <c r="HW40" s="90"/>
      <c r="HX40" s="90"/>
      <c r="HY40" s="90"/>
      <c r="HZ40" s="90"/>
      <c r="IA40" s="90"/>
      <c r="IB40" s="90"/>
      <c r="IC40" s="90"/>
      <c r="ID40" s="90"/>
      <c r="IE40" s="90"/>
      <c r="IF40" s="90"/>
      <c r="IG40" s="90"/>
      <c r="IH40" s="90"/>
      <c r="II40" s="90"/>
      <c r="IJ40" s="90"/>
      <c r="IK40" s="90"/>
      <c r="IL40" s="90"/>
      <c r="IM40" s="90"/>
      <c r="IN40" s="90"/>
      <c r="IO40" s="90"/>
      <c r="IP40" s="90"/>
      <c r="IQ40" s="90"/>
      <c r="IR40" s="90"/>
      <c r="IS40" s="90"/>
      <c r="IT40" s="90"/>
      <c r="IU40" s="90"/>
      <c r="IV40" s="90"/>
    </row>
    <row r="41" spans="1:256" ht="39" thickBot="1" x14ac:dyDescent="0.3">
      <c r="A41" s="205" t="s">
        <v>11</v>
      </c>
      <c r="B41" s="206" t="s">
        <v>183</v>
      </c>
      <c r="C41" s="207" t="s">
        <v>184</v>
      </c>
      <c r="D41" s="208" t="s">
        <v>185</v>
      </c>
      <c r="E41" s="206" t="s">
        <v>187</v>
      </c>
      <c r="F41" s="207" t="s">
        <v>188</v>
      </c>
      <c r="G41" s="208" t="s">
        <v>314</v>
      </c>
      <c r="H41" s="206" t="s">
        <v>191</v>
      </c>
      <c r="I41" s="207" t="s">
        <v>192</v>
      </c>
      <c r="J41" s="208" t="s">
        <v>212</v>
      </c>
      <c r="K41" s="206" t="s">
        <v>195</v>
      </c>
      <c r="L41" s="207" t="s">
        <v>213</v>
      </c>
      <c r="M41" s="207" t="s">
        <v>201</v>
      </c>
      <c r="N41" s="207" t="s">
        <v>197</v>
      </c>
      <c r="O41" s="208" t="s">
        <v>202</v>
      </c>
      <c r="P41" s="206" t="s">
        <v>204</v>
      </c>
      <c r="Q41" s="207" t="s">
        <v>205</v>
      </c>
      <c r="R41" s="208" t="s">
        <v>206</v>
      </c>
      <c r="S41" s="90"/>
      <c r="T41" s="205" t="s">
        <v>11</v>
      </c>
      <c r="U41" s="206" t="s">
        <v>183</v>
      </c>
      <c r="V41" s="207" t="s">
        <v>184</v>
      </c>
      <c r="W41" s="208" t="s">
        <v>185</v>
      </c>
      <c r="X41" s="206" t="s">
        <v>187</v>
      </c>
      <c r="Y41" s="207" t="s">
        <v>188</v>
      </c>
      <c r="Z41" s="208" t="s">
        <v>314</v>
      </c>
      <c r="AA41" s="206" t="s">
        <v>191</v>
      </c>
      <c r="AB41" s="207" t="s">
        <v>192</v>
      </c>
      <c r="AC41" s="208" t="s">
        <v>212</v>
      </c>
      <c r="AD41" s="206" t="s">
        <v>195</v>
      </c>
      <c r="AE41" s="207" t="s">
        <v>213</v>
      </c>
      <c r="AF41" s="207" t="s">
        <v>201</v>
      </c>
      <c r="AG41" s="207" t="s">
        <v>197</v>
      </c>
      <c r="AH41" s="208" t="s">
        <v>202</v>
      </c>
      <c r="AI41" s="206" t="s">
        <v>204</v>
      </c>
      <c r="AJ41" s="207" t="s">
        <v>205</v>
      </c>
      <c r="AK41" s="208" t="s">
        <v>206</v>
      </c>
      <c r="AL41" s="180"/>
      <c r="AM41" s="205" t="s">
        <v>11</v>
      </c>
      <c r="AN41" s="206" t="s">
        <v>183</v>
      </c>
      <c r="AO41" s="207" t="s">
        <v>184</v>
      </c>
      <c r="AP41" s="208" t="s">
        <v>185</v>
      </c>
      <c r="AQ41" s="206" t="s">
        <v>187</v>
      </c>
      <c r="AR41" s="207" t="s">
        <v>188</v>
      </c>
      <c r="AS41" s="208" t="s">
        <v>314</v>
      </c>
      <c r="AT41" s="206" t="s">
        <v>191</v>
      </c>
      <c r="AU41" s="207" t="s">
        <v>192</v>
      </c>
      <c r="AV41" s="208" t="s">
        <v>212</v>
      </c>
      <c r="AW41" s="206" t="s">
        <v>195</v>
      </c>
      <c r="AX41" s="207" t="s">
        <v>213</v>
      </c>
      <c r="AY41" s="207" t="s">
        <v>201</v>
      </c>
      <c r="AZ41" s="207" t="s">
        <v>197</v>
      </c>
      <c r="BA41" s="208" t="s">
        <v>202</v>
      </c>
      <c r="BB41" s="206" t="s">
        <v>204</v>
      </c>
      <c r="BC41" s="207" t="s">
        <v>205</v>
      </c>
      <c r="BD41" s="208" t="s">
        <v>206</v>
      </c>
      <c r="BE41" s="180"/>
      <c r="BF41" s="205" t="s">
        <v>11</v>
      </c>
      <c r="BG41" s="206" t="s">
        <v>183</v>
      </c>
      <c r="BH41" s="207" t="s">
        <v>184</v>
      </c>
      <c r="BI41" s="208" t="s">
        <v>185</v>
      </c>
      <c r="BJ41" s="206" t="s">
        <v>187</v>
      </c>
      <c r="BK41" s="207" t="s">
        <v>188</v>
      </c>
      <c r="BL41" s="208" t="s">
        <v>314</v>
      </c>
      <c r="BM41" s="206" t="s">
        <v>191</v>
      </c>
      <c r="BN41" s="207" t="s">
        <v>192</v>
      </c>
      <c r="BO41" s="208" t="s">
        <v>212</v>
      </c>
      <c r="BP41" s="206" t="s">
        <v>195</v>
      </c>
      <c r="BQ41" s="207" t="s">
        <v>213</v>
      </c>
      <c r="BR41" s="207" t="s">
        <v>201</v>
      </c>
      <c r="BS41" s="207" t="s">
        <v>197</v>
      </c>
      <c r="BT41" s="208" t="s">
        <v>202</v>
      </c>
      <c r="BU41" s="206" t="s">
        <v>204</v>
      </c>
      <c r="BV41" s="207" t="s">
        <v>205</v>
      </c>
      <c r="BW41" s="208" t="s">
        <v>206</v>
      </c>
      <c r="BX41" s="180"/>
      <c r="BY41" s="180"/>
      <c r="BZ41" s="180"/>
      <c r="CA41" s="180"/>
      <c r="CB41" s="180"/>
      <c r="CC41" s="180"/>
      <c r="CD41" s="180"/>
      <c r="CE41" s="180"/>
      <c r="CF41" s="180"/>
      <c r="CG41" s="180"/>
      <c r="CH41" s="180"/>
      <c r="CI41" s="180"/>
      <c r="CJ41" s="180"/>
      <c r="CK41" s="180"/>
      <c r="CL41" s="180"/>
      <c r="CM41" s="180"/>
      <c r="CN41" s="180"/>
      <c r="CO41" s="180"/>
      <c r="CP41" s="180"/>
      <c r="CQ41" s="180"/>
      <c r="CR41" s="180"/>
      <c r="CS41" s="180"/>
      <c r="CT41" s="180"/>
      <c r="CU41" s="180"/>
      <c r="CV41" s="180"/>
      <c r="CW41" s="180"/>
      <c r="CX41" s="180"/>
      <c r="CY41" s="180"/>
      <c r="CZ41" s="180"/>
      <c r="DA41" s="180"/>
      <c r="DB41" s="180"/>
      <c r="DC41" s="180"/>
      <c r="DD41" s="180"/>
      <c r="DE41" s="180"/>
      <c r="DF41" s="180"/>
      <c r="DG41" s="180"/>
      <c r="DH41" s="180"/>
      <c r="DI41" s="180"/>
      <c r="DJ41" s="180"/>
      <c r="DK41" s="180"/>
      <c r="DL41" s="180"/>
      <c r="DM41" s="180"/>
      <c r="DN41" s="180"/>
      <c r="DO41" s="180"/>
      <c r="DP41" s="180"/>
      <c r="DQ41" s="180"/>
      <c r="DR41" s="180"/>
      <c r="DS41" s="180"/>
      <c r="DT41" s="180"/>
      <c r="DU41" s="180"/>
      <c r="DV41" s="180"/>
      <c r="DW41" s="180"/>
      <c r="DX41" s="180"/>
      <c r="DY41" s="180"/>
      <c r="DZ41" s="180"/>
      <c r="EA41" s="180"/>
      <c r="EB41" s="180"/>
      <c r="EC41" s="180"/>
      <c r="ED41" s="180"/>
      <c r="EE41" s="180"/>
      <c r="EF41" s="180"/>
      <c r="EG41" s="180"/>
      <c r="EH41" s="180"/>
      <c r="EI41" s="180"/>
      <c r="EJ41" s="180"/>
      <c r="EK41" s="180"/>
      <c r="EL41" s="180"/>
      <c r="EM41" s="180"/>
      <c r="EN41" s="180"/>
      <c r="EO41" s="180"/>
      <c r="EP41" s="180"/>
      <c r="EQ41" s="180"/>
      <c r="ER41" s="180"/>
      <c r="ES41" s="180"/>
      <c r="ET41" s="180"/>
      <c r="EU41" s="180"/>
      <c r="EV41" s="180"/>
      <c r="EW41" s="180"/>
      <c r="EX41" s="180"/>
      <c r="EY41" s="180"/>
      <c r="EZ41" s="180"/>
      <c r="FA41" s="180"/>
      <c r="FB41" s="180"/>
      <c r="FC41" s="180"/>
      <c r="FD41" s="180"/>
      <c r="FE41" s="180"/>
      <c r="FF41" s="180"/>
      <c r="FG41" s="180"/>
      <c r="FH41" s="180"/>
      <c r="FI41" s="180"/>
      <c r="FJ41" s="180"/>
      <c r="FK41" s="180"/>
      <c r="FL41" s="180"/>
      <c r="FM41" s="180"/>
      <c r="FN41" s="180"/>
      <c r="FO41" s="180"/>
      <c r="FP41" s="180"/>
      <c r="FQ41" s="180"/>
      <c r="FR41" s="180"/>
      <c r="FS41" s="180"/>
      <c r="FT41" s="180"/>
      <c r="FU41" s="180"/>
      <c r="FV41" s="180"/>
      <c r="FW41" s="180"/>
      <c r="FX41" s="180"/>
      <c r="FY41" s="180"/>
      <c r="FZ41" s="180"/>
      <c r="GA41" s="180"/>
      <c r="GB41" s="180"/>
      <c r="GC41" s="180"/>
      <c r="GD41" s="180"/>
      <c r="GE41" s="180"/>
      <c r="GF41" s="180"/>
      <c r="GG41" s="180"/>
      <c r="GH41" s="180"/>
      <c r="GI41" s="180"/>
      <c r="GJ41" s="180"/>
      <c r="GK41" s="180"/>
      <c r="GL41" s="180"/>
      <c r="GM41" s="180"/>
      <c r="GN41" s="180"/>
      <c r="GO41" s="180"/>
      <c r="GP41" s="180"/>
      <c r="GQ41" s="180"/>
      <c r="GR41" s="180"/>
      <c r="GS41" s="180"/>
      <c r="GT41" s="180"/>
      <c r="GU41" s="180"/>
      <c r="GV41" s="180"/>
      <c r="GW41" s="180"/>
      <c r="GX41" s="180"/>
      <c r="GY41" s="180"/>
      <c r="GZ41" s="180"/>
      <c r="HA41" s="180"/>
      <c r="HB41" s="180"/>
      <c r="HC41" s="180"/>
      <c r="HD41" s="180"/>
      <c r="HE41" s="180"/>
      <c r="HF41" s="180"/>
      <c r="HG41" s="180"/>
      <c r="HH41" s="180"/>
      <c r="HI41" s="180"/>
      <c r="HJ41" s="180"/>
      <c r="HK41" s="180"/>
      <c r="HL41" s="180"/>
      <c r="HM41" s="180"/>
      <c r="HN41" s="180"/>
      <c r="HO41" s="180"/>
      <c r="HP41" s="180"/>
      <c r="HQ41" s="180"/>
      <c r="HR41" s="180"/>
      <c r="HS41" s="180"/>
      <c r="HT41" s="180"/>
      <c r="HU41" s="180"/>
      <c r="HV41" s="180"/>
      <c r="HW41" s="180"/>
      <c r="HX41" s="180"/>
      <c r="HY41" s="180"/>
      <c r="HZ41" s="180"/>
      <c r="IA41" s="180"/>
      <c r="IB41" s="180"/>
      <c r="IC41" s="180"/>
      <c r="ID41" s="180"/>
      <c r="IE41" s="180"/>
      <c r="IF41" s="180"/>
      <c r="IG41" s="180"/>
      <c r="IH41" s="180"/>
      <c r="II41" s="180"/>
      <c r="IJ41" s="180"/>
      <c r="IK41" s="180"/>
      <c r="IL41" s="180"/>
      <c r="IM41" s="180"/>
      <c r="IN41" s="180"/>
      <c r="IO41" s="180"/>
      <c r="IP41" s="180"/>
      <c r="IQ41" s="180"/>
      <c r="IR41" s="180"/>
      <c r="IS41" s="180"/>
      <c r="IT41" s="180"/>
      <c r="IU41" s="180"/>
      <c r="IV41" s="180"/>
    </row>
    <row r="42" spans="1:256" x14ac:dyDescent="0.25">
      <c r="A42" s="180" t="s">
        <v>129</v>
      </c>
      <c r="B42" s="209">
        <v>2.0554044987035804</v>
      </c>
      <c r="C42" s="210">
        <v>2.0496756240798564</v>
      </c>
      <c r="D42" s="211">
        <v>24.896582821172068</v>
      </c>
      <c r="E42" s="209">
        <v>4.8544373066469584</v>
      </c>
      <c r="F42" s="210">
        <v>6.4591058352784811</v>
      </c>
      <c r="G42" s="211">
        <v>5.2926912485072988</v>
      </c>
      <c r="H42" s="209">
        <v>9.7378688405911387</v>
      </c>
      <c r="I42" s="210">
        <v>31.098423694006062</v>
      </c>
      <c r="J42" s="211">
        <v>8.8673405379565224</v>
      </c>
      <c r="K42" s="209">
        <v>7.1471910589577279</v>
      </c>
      <c r="L42" s="210">
        <v>12.985955150472442</v>
      </c>
      <c r="M42" s="210">
        <v>18.263574714394025</v>
      </c>
      <c r="N42" s="210">
        <v>1.0215042674066228</v>
      </c>
      <c r="O42" s="211">
        <v>7.8464165046983156</v>
      </c>
      <c r="P42" s="209">
        <v>5.4566997014668459</v>
      </c>
      <c r="Q42" s="210">
        <v>15.848492606302974</v>
      </c>
      <c r="R42" s="211">
        <v>12.289738770732907</v>
      </c>
      <c r="S42" s="108"/>
      <c r="T42" s="180" t="s">
        <v>129</v>
      </c>
      <c r="U42" s="209">
        <v>8.1775209952519787E-2</v>
      </c>
      <c r="V42" s="210">
        <v>7.4766128652561076E-2</v>
      </c>
      <c r="W42" s="211">
        <v>0.38036999027327101</v>
      </c>
      <c r="X42" s="209">
        <v>0.12421710536149157</v>
      </c>
      <c r="Y42" s="210">
        <v>0.1999440603355595</v>
      </c>
      <c r="Z42" s="211">
        <v>0.14405573153512607</v>
      </c>
      <c r="AA42" s="209">
        <v>0.19820709535576414</v>
      </c>
      <c r="AB42" s="210">
        <v>0.34407401189728076</v>
      </c>
      <c r="AC42" s="211">
        <v>0.16445209605849945</v>
      </c>
      <c r="AD42" s="209">
        <v>0.19915957525314004</v>
      </c>
      <c r="AE42" s="210">
        <v>0.26858262370677266</v>
      </c>
      <c r="AF42" s="210">
        <v>0.33144749424177833</v>
      </c>
      <c r="AG42" s="210">
        <v>6.3478357523091555E-2</v>
      </c>
      <c r="AH42" s="211">
        <v>0.21543083603121582</v>
      </c>
      <c r="AI42" s="209">
        <v>0.17955751295580608</v>
      </c>
      <c r="AJ42" s="210">
        <v>0.27447689752939525</v>
      </c>
      <c r="AK42" s="211">
        <v>0.39807802306158224</v>
      </c>
      <c r="AL42" s="180"/>
      <c r="AM42" s="180" t="s">
        <v>129</v>
      </c>
      <c r="AN42" s="212">
        <v>1441</v>
      </c>
      <c r="AO42" s="213">
        <v>1525</v>
      </c>
      <c r="AP42" s="214">
        <v>18961</v>
      </c>
      <c r="AQ42" s="212">
        <v>3199</v>
      </c>
      <c r="AR42" s="213">
        <v>3939</v>
      </c>
      <c r="AS42" s="214">
        <v>3405</v>
      </c>
      <c r="AT42" s="212">
        <v>6273</v>
      </c>
      <c r="AU42" s="213">
        <v>20163</v>
      </c>
      <c r="AV42" s="214">
        <v>6475</v>
      </c>
      <c r="AW42" s="212">
        <v>4469</v>
      </c>
      <c r="AX42" s="213">
        <v>8701</v>
      </c>
      <c r="AY42" s="213">
        <v>11980</v>
      </c>
      <c r="AZ42" s="213">
        <v>896</v>
      </c>
      <c r="BA42" s="214">
        <v>5268</v>
      </c>
      <c r="BB42" s="212">
        <v>3334</v>
      </c>
      <c r="BC42" s="213">
        <v>9113</v>
      </c>
      <c r="BD42" s="214">
        <v>6524</v>
      </c>
      <c r="BE42" s="180"/>
      <c r="BF42" s="180" t="s">
        <v>129</v>
      </c>
      <c r="BG42" s="212">
        <v>101643</v>
      </c>
      <c r="BH42" s="213">
        <v>101354</v>
      </c>
      <c r="BI42" s="214">
        <v>1230178</v>
      </c>
      <c r="BJ42" s="212">
        <v>238497</v>
      </c>
      <c r="BK42" s="213">
        <v>318199</v>
      </c>
      <c r="BL42" s="214">
        <v>260610</v>
      </c>
      <c r="BM42" s="212">
        <v>481553</v>
      </c>
      <c r="BN42" s="213">
        <v>1526723</v>
      </c>
      <c r="BO42" s="214">
        <v>438504</v>
      </c>
      <c r="BP42" s="212">
        <v>353385</v>
      </c>
      <c r="BQ42" s="213">
        <v>642176</v>
      </c>
      <c r="BR42" s="213">
        <v>903104</v>
      </c>
      <c r="BS42" s="213">
        <v>50515</v>
      </c>
      <c r="BT42" s="214">
        <v>387109</v>
      </c>
      <c r="BU42" s="212">
        <v>268820</v>
      </c>
      <c r="BV42" s="213">
        <v>783733</v>
      </c>
      <c r="BW42" s="214">
        <v>607747</v>
      </c>
      <c r="BX42" s="180"/>
      <c r="BY42" s="180"/>
      <c r="BZ42" s="180"/>
      <c r="CA42" s="180"/>
      <c r="CB42" s="180"/>
      <c r="CC42" s="180"/>
      <c r="CD42" s="180"/>
      <c r="CE42" s="180"/>
      <c r="CF42" s="180"/>
      <c r="CG42" s="180"/>
      <c r="CH42" s="180"/>
      <c r="CI42" s="180"/>
      <c r="CJ42" s="180"/>
      <c r="CK42" s="180"/>
      <c r="CL42" s="180"/>
      <c r="CM42" s="180"/>
      <c r="CN42" s="180"/>
      <c r="CO42" s="180"/>
      <c r="CP42" s="180"/>
      <c r="CQ42" s="180"/>
      <c r="CR42" s="180"/>
      <c r="CS42" s="180"/>
      <c r="CT42" s="180"/>
      <c r="CU42" s="180"/>
      <c r="CV42" s="180"/>
      <c r="CW42" s="180"/>
      <c r="CX42" s="180"/>
      <c r="CY42" s="180"/>
      <c r="CZ42" s="180"/>
      <c r="DA42" s="180"/>
      <c r="DB42" s="180"/>
      <c r="DC42" s="180"/>
      <c r="DD42" s="180"/>
      <c r="DE42" s="180"/>
      <c r="DF42" s="180"/>
      <c r="DG42" s="180"/>
      <c r="DH42" s="180"/>
      <c r="DI42" s="180"/>
      <c r="DJ42" s="180"/>
      <c r="DK42" s="180"/>
      <c r="DL42" s="180"/>
      <c r="DM42" s="180"/>
      <c r="DN42" s="180"/>
      <c r="DO42" s="180"/>
      <c r="DP42" s="180"/>
      <c r="DQ42" s="180"/>
      <c r="DR42" s="180"/>
      <c r="DS42" s="180"/>
      <c r="DT42" s="180"/>
      <c r="DU42" s="180"/>
      <c r="DV42" s="180"/>
      <c r="DW42" s="180"/>
      <c r="DX42" s="180"/>
      <c r="DY42" s="180"/>
      <c r="DZ42" s="180"/>
      <c r="EA42" s="180"/>
      <c r="EB42" s="180"/>
      <c r="EC42" s="180"/>
      <c r="ED42" s="180"/>
      <c r="EE42" s="180"/>
      <c r="EF42" s="180"/>
      <c r="EG42" s="180"/>
      <c r="EH42" s="180"/>
      <c r="EI42" s="180"/>
      <c r="EJ42" s="180"/>
      <c r="EK42" s="180"/>
      <c r="EL42" s="180"/>
      <c r="EM42" s="180"/>
      <c r="EN42" s="180"/>
      <c r="EO42" s="180"/>
      <c r="EP42" s="180"/>
      <c r="EQ42" s="180"/>
      <c r="ER42" s="180"/>
      <c r="ES42" s="180"/>
      <c r="ET42" s="180"/>
      <c r="EU42" s="180"/>
      <c r="EV42" s="180"/>
      <c r="EW42" s="180"/>
      <c r="EX42" s="180"/>
      <c r="EY42" s="180"/>
      <c r="EZ42" s="180"/>
      <c r="FA42" s="180"/>
      <c r="FB42" s="180"/>
      <c r="FC42" s="180"/>
      <c r="FD42" s="180"/>
      <c r="FE42" s="180"/>
      <c r="FF42" s="180"/>
      <c r="FG42" s="180"/>
      <c r="FH42" s="180"/>
      <c r="FI42" s="180"/>
      <c r="FJ42" s="180"/>
      <c r="FK42" s="180"/>
      <c r="FL42" s="180"/>
      <c r="FM42" s="180"/>
      <c r="FN42" s="180"/>
      <c r="FO42" s="180"/>
      <c r="FP42" s="180"/>
      <c r="FQ42" s="180"/>
      <c r="FR42" s="180"/>
      <c r="FS42" s="180"/>
      <c r="FT42" s="180"/>
      <c r="FU42" s="180"/>
      <c r="FV42" s="180"/>
      <c r="FW42" s="180"/>
      <c r="FX42" s="180"/>
      <c r="FY42" s="180"/>
      <c r="FZ42" s="180"/>
      <c r="GA42" s="180"/>
      <c r="GB42" s="180"/>
      <c r="GC42" s="180"/>
      <c r="GD42" s="180"/>
      <c r="GE42" s="180"/>
      <c r="GF42" s="180"/>
      <c r="GG42" s="180"/>
      <c r="GH42" s="180"/>
      <c r="GI42" s="180"/>
      <c r="GJ42" s="180"/>
      <c r="GK42" s="180"/>
      <c r="GL42" s="180"/>
      <c r="GM42" s="180"/>
      <c r="GN42" s="180"/>
      <c r="GO42" s="180"/>
      <c r="GP42" s="180"/>
      <c r="GQ42" s="180"/>
      <c r="GR42" s="180"/>
      <c r="GS42" s="180"/>
      <c r="GT42" s="180"/>
      <c r="GU42" s="180"/>
      <c r="GV42" s="180"/>
      <c r="GW42" s="180"/>
      <c r="GX42" s="180"/>
      <c r="GY42" s="180"/>
      <c r="GZ42" s="180"/>
      <c r="HA42" s="180"/>
      <c r="HB42" s="180"/>
      <c r="HC42" s="180"/>
      <c r="HD42" s="180"/>
      <c r="HE42" s="180"/>
      <c r="HF42" s="180"/>
      <c r="HG42" s="180"/>
      <c r="HH42" s="180"/>
      <c r="HI42" s="180"/>
      <c r="HJ42" s="180"/>
      <c r="HK42" s="180"/>
      <c r="HL42" s="180"/>
      <c r="HM42" s="180"/>
      <c r="HN42" s="180"/>
      <c r="HO42" s="180"/>
      <c r="HP42" s="180"/>
      <c r="HQ42" s="180"/>
      <c r="HR42" s="180"/>
      <c r="HS42" s="180"/>
      <c r="HT42" s="180"/>
      <c r="HU42" s="180"/>
      <c r="HV42" s="180"/>
      <c r="HW42" s="180"/>
      <c r="HX42" s="180"/>
      <c r="HY42" s="180"/>
      <c r="HZ42" s="180"/>
      <c r="IA42" s="180"/>
      <c r="IB42" s="180"/>
      <c r="IC42" s="180"/>
      <c r="ID42" s="180"/>
      <c r="IE42" s="180"/>
      <c r="IF42" s="180"/>
      <c r="IG42" s="180"/>
      <c r="IH42" s="180"/>
      <c r="II42" s="180"/>
      <c r="IJ42" s="180"/>
      <c r="IK42" s="180"/>
      <c r="IL42" s="180"/>
      <c r="IM42" s="180"/>
      <c r="IN42" s="180"/>
      <c r="IO42" s="180"/>
      <c r="IP42" s="180"/>
      <c r="IQ42" s="180"/>
      <c r="IR42" s="180"/>
      <c r="IS42" s="180"/>
      <c r="IT42" s="180"/>
      <c r="IU42" s="180"/>
      <c r="IV42" s="180"/>
    </row>
    <row r="43" spans="1:256" x14ac:dyDescent="0.25">
      <c r="A43" s="180" t="s">
        <v>130</v>
      </c>
      <c r="B43" s="215">
        <v>3.0399024931512364</v>
      </c>
      <c r="C43" s="179">
        <v>2.3580444587536253</v>
      </c>
      <c r="D43" s="216">
        <v>53.633651087779064</v>
      </c>
      <c r="E43" s="215">
        <v>5.1476161010452612</v>
      </c>
      <c r="F43" s="179">
        <v>5.8791491378114742</v>
      </c>
      <c r="G43" s="216">
        <v>2.7496459281010499</v>
      </c>
      <c r="H43" s="215">
        <v>6.6994276646937241</v>
      </c>
      <c r="I43" s="179">
        <v>40.219033725968345</v>
      </c>
      <c r="J43" s="216">
        <v>8.3314887904493879</v>
      </c>
      <c r="K43" s="215">
        <v>6.8235700062540889</v>
      </c>
      <c r="L43" s="179">
        <v>17.910703043926951</v>
      </c>
      <c r="M43" s="179">
        <v>22.588905103192459</v>
      </c>
      <c r="N43" s="179">
        <v>21.562754223524102</v>
      </c>
      <c r="O43" s="216">
        <v>19.770445795703953</v>
      </c>
      <c r="P43" s="215">
        <v>4.4019106916564921</v>
      </c>
      <c r="Q43" s="179">
        <v>10.822771528690069</v>
      </c>
      <c r="R43" s="216">
        <v>1.8031005568123999</v>
      </c>
      <c r="S43" s="108"/>
      <c r="T43" s="180" t="s">
        <v>130</v>
      </c>
      <c r="U43" s="215">
        <v>0.18008925787618651</v>
      </c>
      <c r="V43" s="179">
        <v>0.14725548086058332</v>
      </c>
      <c r="W43" s="216">
        <v>0.68815596186229033</v>
      </c>
      <c r="X43" s="215">
        <v>0.24418521892393485</v>
      </c>
      <c r="Y43" s="179">
        <v>0.28691582758929113</v>
      </c>
      <c r="Z43" s="216">
        <v>0.17805905051002308</v>
      </c>
      <c r="AA43" s="215">
        <v>0.27831355570201333</v>
      </c>
      <c r="AB43" s="179">
        <v>0.65047652914321641</v>
      </c>
      <c r="AC43" s="216">
        <v>0.25306671649011059</v>
      </c>
      <c r="AD43" s="215">
        <v>0.25266501382925649</v>
      </c>
      <c r="AE43" s="179">
        <v>0.55760174723321587</v>
      </c>
      <c r="AF43" s="179">
        <v>0.57242562867358626</v>
      </c>
      <c r="AG43" s="179">
        <v>0.80124924470981707</v>
      </c>
      <c r="AH43" s="216">
        <v>0.61824539995202388</v>
      </c>
      <c r="AI43" s="215">
        <v>0.27745271032470992</v>
      </c>
      <c r="AJ43" s="179">
        <v>0.43584957997968699</v>
      </c>
      <c r="AK43" s="216">
        <v>0.3045154658950433</v>
      </c>
      <c r="AL43" s="180"/>
      <c r="AM43" s="180" t="s">
        <v>130</v>
      </c>
      <c r="AN43" s="217">
        <v>628</v>
      </c>
      <c r="AO43" s="181">
        <v>463</v>
      </c>
      <c r="AP43" s="218">
        <v>10798</v>
      </c>
      <c r="AQ43" s="217">
        <v>870</v>
      </c>
      <c r="AR43" s="181">
        <v>1023</v>
      </c>
      <c r="AS43" s="218">
        <v>535</v>
      </c>
      <c r="AT43" s="217">
        <v>1172</v>
      </c>
      <c r="AU43" s="181">
        <v>7334</v>
      </c>
      <c r="AV43" s="218">
        <v>1829</v>
      </c>
      <c r="AW43" s="217">
        <v>1265</v>
      </c>
      <c r="AX43" s="181">
        <v>3396</v>
      </c>
      <c r="AY43" s="181">
        <v>4285</v>
      </c>
      <c r="AZ43" s="181">
        <v>4659</v>
      </c>
      <c r="BA43" s="218">
        <v>4222</v>
      </c>
      <c r="BB43" s="217">
        <v>835</v>
      </c>
      <c r="BC43" s="181">
        <v>1845</v>
      </c>
      <c r="BD43" s="218">
        <v>245</v>
      </c>
      <c r="BE43" s="180"/>
      <c r="BF43" s="180" t="s">
        <v>130</v>
      </c>
      <c r="BG43" s="217">
        <v>21150</v>
      </c>
      <c r="BH43" s="181">
        <v>16406</v>
      </c>
      <c r="BI43" s="218">
        <v>372800</v>
      </c>
      <c r="BJ43" s="217">
        <v>35522</v>
      </c>
      <c r="BK43" s="181">
        <v>40695</v>
      </c>
      <c r="BL43" s="218">
        <v>19065</v>
      </c>
      <c r="BM43" s="217">
        <v>46611</v>
      </c>
      <c r="BN43" s="181">
        <v>277083</v>
      </c>
      <c r="BO43" s="218">
        <v>57966</v>
      </c>
      <c r="BP43" s="217">
        <v>47461</v>
      </c>
      <c r="BQ43" s="181">
        <v>124613</v>
      </c>
      <c r="BR43" s="181">
        <v>157116</v>
      </c>
      <c r="BS43" s="181">
        <v>150022</v>
      </c>
      <c r="BT43" s="218">
        <v>137370</v>
      </c>
      <c r="BU43" s="217">
        <v>30429</v>
      </c>
      <c r="BV43" s="181">
        <v>75299</v>
      </c>
      <c r="BW43" s="218">
        <v>12545</v>
      </c>
      <c r="BX43" s="180"/>
      <c r="BY43" s="180"/>
      <c r="BZ43" s="180"/>
      <c r="CA43" s="180"/>
      <c r="CB43" s="180"/>
      <c r="CC43" s="180"/>
      <c r="CD43" s="180"/>
      <c r="CE43" s="180"/>
      <c r="CF43" s="180"/>
      <c r="CG43" s="180"/>
      <c r="CH43" s="180"/>
      <c r="CI43" s="180"/>
      <c r="CJ43" s="180"/>
      <c r="CK43" s="180"/>
      <c r="CL43" s="180"/>
      <c r="CM43" s="180"/>
      <c r="CN43" s="180"/>
      <c r="CO43" s="180"/>
      <c r="CP43" s="180"/>
      <c r="CQ43" s="180"/>
      <c r="CR43" s="180"/>
      <c r="CS43" s="180"/>
      <c r="CT43" s="180"/>
      <c r="CU43" s="180"/>
      <c r="CV43" s="180"/>
      <c r="CW43" s="180"/>
      <c r="CX43" s="180"/>
      <c r="CY43" s="180"/>
      <c r="CZ43" s="180"/>
      <c r="DA43" s="180"/>
      <c r="DB43" s="180"/>
      <c r="DC43" s="180"/>
      <c r="DD43" s="180"/>
      <c r="DE43" s="180"/>
      <c r="DF43" s="180"/>
      <c r="DG43" s="180"/>
      <c r="DH43" s="180"/>
      <c r="DI43" s="180"/>
      <c r="DJ43" s="180"/>
      <c r="DK43" s="180"/>
      <c r="DL43" s="180"/>
      <c r="DM43" s="180"/>
      <c r="DN43" s="180"/>
      <c r="DO43" s="180"/>
      <c r="DP43" s="180"/>
      <c r="DQ43" s="180"/>
      <c r="DR43" s="180"/>
      <c r="DS43" s="180"/>
      <c r="DT43" s="180"/>
      <c r="DU43" s="180"/>
      <c r="DV43" s="180"/>
      <c r="DW43" s="180"/>
      <c r="DX43" s="180"/>
      <c r="DY43" s="180"/>
      <c r="DZ43" s="180"/>
      <c r="EA43" s="180"/>
      <c r="EB43" s="180"/>
      <c r="EC43" s="180"/>
      <c r="ED43" s="180"/>
      <c r="EE43" s="180"/>
      <c r="EF43" s="180"/>
      <c r="EG43" s="180"/>
      <c r="EH43" s="180"/>
      <c r="EI43" s="180"/>
      <c r="EJ43" s="180"/>
      <c r="EK43" s="180"/>
      <c r="EL43" s="180"/>
      <c r="EM43" s="180"/>
      <c r="EN43" s="180"/>
      <c r="EO43" s="180"/>
      <c r="EP43" s="180"/>
      <c r="EQ43" s="180"/>
      <c r="ER43" s="180"/>
      <c r="ES43" s="180"/>
      <c r="ET43" s="180"/>
      <c r="EU43" s="180"/>
      <c r="EV43" s="180"/>
      <c r="EW43" s="180"/>
      <c r="EX43" s="180"/>
      <c r="EY43" s="180"/>
      <c r="EZ43" s="180"/>
      <c r="FA43" s="180"/>
      <c r="FB43" s="180"/>
      <c r="FC43" s="180"/>
      <c r="FD43" s="180"/>
      <c r="FE43" s="180"/>
      <c r="FF43" s="180"/>
      <c r="FG43" s="180"/>
      <c r="FH43" s="180"/>
      <c r="FI43" s="180"/>
      <c r="FJ43" s="180"/>
      <c r="FK43" s="180"/>
      <c r="FL43" s="180"/>
      <c r="FM43" s="180"/>
      <c r="FN43" s="180"/>
      <c r="FO43" s="180"/>
      <c r="FP43" s="180"/>
      <c r="FQ43" s="180"/>
      <c r="FR43" s="180"/>
      <c r="FS43" s="180"/>
      <c r="FT43" s="180"/>
      <c r="FU43" s="180"/>
      <c r="FV43" s="180"/>
      <c r="FW43" s="180"/>
      <c r="FX43" s="180"/>
      <c r="FY43" s="180"/>
      <c r="FZ43" s="180"/>
      <c r="GA43" s="180"/>
      <c r="GB43" s="180"/>
      <c r="GC43" s="180"/>
      <c r="GD43" s="180"/>
      <c r="GE43" s="180"/>
      <c r="GF43" s="180"/>
      <c r="GG43" s="180"/>
      <c r="GH43" s="180"/>
      <c r="GI43" s="180"/>
      <c r="GJ43" s="180"/>
      <c r="GK43" s="180"/>
      <c r="GL43" s="180"/>
      <c r="GM43" s="180"/>
      <c r="GN43" s="180"/>
      <c r="GO43" s="180"/>
      <c r="GP43" s="180"/>
      <c r="GQ43" s="180"/>
      <c r="GR43" s="180"/>
      <c r="GS43" s="180"/>
      <c r="GT43" s="180"/>
      <c r="GU43" s="180"/>
      <c r="GV43" s="180"/>
      <c r="GW43" s="180"/>
      <c r="GX43" s="180"/>
      <c r="GY43" s="180"/>
      <c r="GZ43" s="180"/>
      <c r="HA43" s="180"/>
      <c r="HB43" s="180"/>
      <c r="HC43" s="180"/>
      <c r="HD43" s="180"/>
      <c r="HE43" s="180"/>
      <c r="HF43" s="180"/>
      <c r="HG43" s="180"/>
      <c r="HH43" s="180"/>
      <c r="HI43" s="180"/>
      <c r="HJ43" s="180"/>
      <c r="HK43" s="180"/>
      <c r="HL43" s="180"/>
      <c r="HM43" s="180"/>
      <c r="HN43" s="180"/>
      <c r="HO43" s="180"/>
      <c r="HP43" s="180"/>
      <c r="HQ43" s="180"/>
      <c r="HR43" s="180"/>
      <c r="HS43" s="180"/>
      <c r="HT43" s="180"/>
      <c r="HU43" s="180"/>
      <c r="HV43" s="180"/>
      <c r="HW43" s="180"/>
      <c r="HX43" s="180"/>
      <c r="HY43" s="180"/>
      <c r="HZ43" s="180"/>
      <c r="IA43" s="180"/>
      <c r="IB43" s="180"/>
      <c r="IC43" s="180"/>
      <c r="ID43" s="180"/>
      <c r="IE43" s="180"/>
      <c r="IF43" s="180"/>
      <c r="IG43" s="180"/>
      <c r="IH43" s="180"/>
      <c r="II43" s="180"/>
      <c r="IJ43" s="180"/>
      <c r="IK43" s="180"/>
      <c r="IL43" s="180"/>
      <c r="IM43" s="180"/>
      <c r="IN43" s="180"/>
      <c r="IO43" s="180"/>
      <c r="IP43" s="180"/>
      <c r="IQ43" s="180"/>
      <c r="IR43" s="180"/>
      <c r="IS43" s="180"/>
      <c r="IT43" s="180"/>
      <c r="IU43" s="180"/>
      <c r="IV43" s="180"/>
    </row>
    <row r="44" spans="1:256" ht="15.75" thickBot="1" x14ac:dyDescent="0.3">
      <c r="A44" s="219" t="s">
        <v>91</v>
      </c>
      <c r="B44" s="220">
        <f>'33'!$C$8</f>
        <v>2.1768319404123879</v>
      </c>
      <c r="C44" s="221">
        <f>'33'!$C$9</f>
        <v>2.0877115412367351</v>
      </c>
      <c r="D44" s="222">
        <f>'33'!$C$10</f>
        <v>28.440566207459657</v>
      </c>
      <c r="E44" s="220">
        <f>'33'!$C$11</f>
        <v>4.8905450545025948</v>
      </c>
      <c r="F44" s="221">
        <f>'33'!$C$12</f>
        <v>6.3876566127767722</v>
      </c>
      <c r="G44" s="222">
        <f>'33'!$C$13</f>
        <v>4.9787959458261426</v>
      </c>
      <c r="H44" s="220">
        <f>'33'!$C$14</f>
        <v>9.3631091754087645</v>
      </c>
      <c r="I44" s="221">
        <f>'33'!$C$15</f>
        <v>32.220827146144131</v>
      </c>
      <c r="J44" s="222">
        <f>'33'!$C$16</f>
        <v>8.8012488778394395</v>
      </c>
      <c r="K44" s="220">
        <f>'32'!$F$17</f>
        <v>7.1072804917077947</v>
      </c>
      <c r="L44" s="221">
        <f>'32'!$F$18</f>
        <v>13.593370849778688</v>
      </c>
      <c r="M44" s="221">
        <f>'33'!$C$17</f>
        <v>18.796953823340335</v>
      </c>
      <c r="N44" s="221">
        <f>'33'!$C$18</f>
        <v>3.5550507507307336</v>
      </c>
      <c r="O44" s="222">
        <f>'33'!$C$19</f>
        <v>9.3184353214287121</v>
      </c>
      <c r="P44" s="220">
        <f>'33'!$C$20</f>
        <v>5.32690577922701</v>
      </c>
      <c r="Q44" s="221">
        <f>'33'!$C$21</f>
        <v>15.228622929941727</v>
      </c>
      <c r="R44" s="222">
        <f>'33'!$C$22</f>
        <v>10.996322575246804</v>
      </c>
      <c r="S44" s="180"/>
      <c r="T44" s="219" t="s">
        <v>91</v>
      </c>
      <c r="U44" s="220">
        <f>'33'!$J$8</f>
        <v>7.5234366131382679E-2</v>
      </c>
      <c r="V44" s="221">
        <f>'33'!$J$9</f>
        <v>6.80587795347012E-2</v>
      </c>
      <c r="W44" s="222">
        <f>'33'!$J$10</f>
        <v>0.3633944589635118</v>
      </c>
      <c r="X44" s="220">
        <f>'33'!$J$11</f>
        <v>0.11309757750220852</v>
      </c>
      <c r="Y44" s="221">
        <f>'33'!$J$12</f>
        <v>0.17884246501792395</v>
      </c>
      <c r="Z44" s="222">
        <f>'33'!$J$13</f>
        <v>0.12804698943927792</v>
      </c>
      <c r="AA44" s="220">
        <f>'33'!$J$14</f>
        <v>0.17631881271339606</v>
      </c>
      <c r="AB44" s="221">
        <f>'33'!$J$15</f>
        <v>0.31613005986510928</v>
      </c>
      <c r="AC44" s="222">
        <f>'33'!$J$16</f>
        <v>0.1474319761423914</v>
      </c>
      <c r="AD44" s="220">
        <f>'32'!$P$17</f>
        <v>0.17734176361840259</v>
      </c>
      <c r="AE44" s="221">
        <f>'32'!$P$18</f>
        <v>0.24649565173333912</v>
      </c>
      <c r="AF44" s="221">
        <f>'33'!$J$17</f>
        <v>0.29990542119359648</v>
      </c>
      <c r="AG44" s="221">
        <f>'33'!$J$18</f>
        <v>0.11890275632451962</v>
      </c>
      <c r="AH44" s="222">
        <f>'33'!$J$19</f>
        <v>0.20658188712692391</v>
      </c>
      <c r="AI44" s="220">
        <f>'33'!$J$20</f>
        <v>0.16116286278916978</v>
      </c>
      <c r="AJ44" s="221">
        <f>'33'!$J$21</f>
        <v>0.24758119597922207</v>
      </c>
      <c r="AK44" s="222">
        <f>'33'!$J$22</f>
        <v>0.35081095836902909</v>
      </c>
      <c r="AL44" s="180"/>
      <c r="AM44" s="219" t="s">
        <v>91</v>
      </c>
      <c r="AN44" s="223">
        <f>'33'!$Q$8</f>
        <v>2069</v>
      </c>
      <c r="AO44" s="224">
        <f>'33'!$Q$9</f>
        <v>1988</v>
      </c>
      <c r="AP44" s="225">
        <f>'33'!$Q$10</f>
        <v>29759</v>
      </c>
      <c r="AQ44" s="223">
        <f>'33'!$Q$11</f>
        <v>4069</v>
      </c>
      <c r="AR44" s="224">
        <f>'33'!$Q$12</f>
        <v>4962</v>
      </c>
      <c r="AS44" s="225">
        <f>'33'!$Q$13</f>
        <v>3940</v>
      </c>
      <c r="AT44" s="223">
        <f>'33'!$Q$14</f>
        <v>7445</v>
      </c>
      <c r="AU44" s="224">
        <f>'33'!$Q$15</f>
        <v>27497</v>
      </c>
      <c r="AV44" s="225">
        <f>'33'!$Q$16</f>
        <v>8304</v>
      </c>
      <c r="AW44" s="223">
        <f>'32'!$Z$17</f>
        <v>5734</v>
      </c>
      <c r="AX44" s="224">
        <f>'32'!$Z$18</f>
        <v>12097</v>
      </c>
      <c r="AY44" s="224">
        <f>'33'!$Q$17</f>
        <v>16265</v>
      </c>
      <c r="AZ44" s="224">
        <f>'33'!$Q$18</f>
        <v>5555</v>
      </c>
      <c r="BA44" s="225">
        <f>'33'!$Q$19</f>
        <v>9490</v>
      </c>
      <c r="BB44" s="223">
        <f>'33'!$Q$20</f>
        <v>4169</v>
      </c>
      <c r="BC44" s="224">
        <f>'33'!$Q$21</f>
        <v>10958</v>
      </c>
      <c r="BD44" s="225">
        <f>'33'!$Q$22</f>
        <v>6769</v>
      </c>
      <c r="BE44" s="180"/>
      <c r="BF44" s="219" t="s">
        <v>91</v>
      </c>
      <c r="BG44" s="223">
        <f>'33'!$X$8</f>
        <v>122793</v>
      </c>
      <c r="BH44" s="224">
        <f>'33'!$X$9</f>
        <v>117760</v>
      </c>
      <c r="BI44" s="225">
        <f>'33'!$X$10</f>
        <v>1602978</v>
      </c>
      <c r="BJ44" s="223">
        <f>'33'!$X$11</f>
        <v>274019</v>
      </c>
      <c r="BK44" s="224">
        <f>'33'!$X$12</f>
        <v>358894</v>
      </c>
      <c r="BL44" s="225">
        <f>'33'!$X$13</f>
        <v>279675</v>
      </c>
      <c r="BM44" s="223">
        <f>'33'!$X$14</f>
        <v>528164</v>
      </c>
      <c r="BN44" s="224">
        <f>'33'!$X$15</f>
        <v>1803806</v>
      </c>
      <c r="BO44" s="225">
        <f>'33'!$X$16</f>
        <v>496470</v>
      </c>
      <c r="BP44" s="223">
        <f>'32'!$AJ$17</f>
        <v>400846</v>
      </c>
      <c r="BQ44" s="224">
        <f>'32'!$AJ$18</f>
        <v>766789</v>
      </c>
      <c r="BR44" s="224">
        <f>'33'!$X$17</f>
        <v>1060220</v>
      </c>
      <c r="BS44" s="224">
        <f>'33'!$X$18</f>
        <v>200537</v>
      </c>
      <c r="BT44" s="225">
        <f>'33'!$X$19</f>
        <v>524479</v>
      </c>
      <c r="BU44" s="223">
        <f>'33'!$X$20</f>
        <v>299249</v>
      </c>
      <c r="BV44" s="224">
        <f>'33'!$X$21</f>
        <v>859032</v>
      </c>
      <c r="BW44" s="225">
        <f>'33'!$X$22</f>
        <v>620292</v>
      </c>
      <c r="BX44" s="180"/>
      <c r="BY44" s="180"/>
      <c r="BZ44" s="180"/>
      <c r="CA44" s="180"/>
      <c r="CB44" s="180"/>
      <c r="CC44" s="180"/>
      <c r="CD44" s="180"/>
      <c r="CE44" s="180"/>
      <c r="CF44" s="180"/>
      <c r="CG44" s="180"/>
      <c r="CH44" s="180"/>
      <c r="CI44" s="180"/>
      <c r="CJ44" s="180"/>
      <c r="CK44" s="180"/>
      <c r="CL44" s="180"/>
      <c r="CM44" s="180"/>
      <c r="CN44" s="180"/>
      <c r="CO44" s="180"/>
      <c r="CP44" s="180"/>
      <c r="CQ44" s="180"/>
      <c r="CR44" s="180"/>
      <c r="CS44" s="180"/>
      <c r="CT44" s="180"/>
      <c r="CU44" s="180"/>
      <c r="CV44" s="180"/>
      <c r="CW44" s="180"/>
      <c r="CX44" s="180"/>
      <c r="CY44" s="180"/>
      <c r="CZ44" s="180"/>
      <c r="DA44" s="180"/>
      <c r="DB44" s="180"/>
      <c r="DC44" s="180"/>
      <c r="DD44" s="180"/>
      <c r="DE44" s="180"/>
      <c r="DF44" s="180"/>
      <c r="DG44" s="180"/>
      <c r="DH44" s="180"/>
      <c r="DI44" s="180"/>
      <c r="DJ44" s="180"/>
      <c r="DK44" s="180"/>
      <c r="DL44" s="180"/>
      <c r="DM44" s="180"/>
      <c r="DN44" s="180"/>
      <c r="DO44" s="180"/>
      <c r="DP44" s="180"/>
      <c r="DQ44" s="180"/>
      <c r="DR44" s="180"/>
      <c r="DS44" s="180"/>
      <c r="DT44" s="180"/>
      <c r="DU44" s="180"/>
      <c r="DV44" s="180"/>
      <c r="DW44" s="180"/>
      <c r="DX44" s="180"/>
      <c r="DY44" s="180"/>
      <c r="DZ44" s="180"/>
      <c r="EA44" s="180"/>
      <c r="EB44" s="180"/>
      <c r="EC44" s="180"/>
      <c r="ED44" s="180"/>
      <c r="EE44" s="180"/>
      <c r="EF44" s="180"/>
      <c r="EG44" s="180"/>
      <c r="EH44" s="180"/>
      <c r="EI44" s="180"/>
      <c r="EJ44" s="180"/>
      <c r="EK44" s="180"/>
      <c r="EL44" s="180"/>
      <c r="EM44" s="180"/>
      <c r="EN44" s="180"/>
      <c r="EO44" s="180"/>
      <c r="EP44" s="180"/>
      <c r="EQ44" s="180"/>
      <c r="ER44" s="180"/>
      <c r="ES44" s="180"/>
      <c r="ET44" s="180"/>
      <c r="EU44" s="180"/>
      <c r="EV44" s="180"/>
      <c r="EW44" s="180"/>
      <c r="EX44" s="180"/>
      <c r="EY44" s="180"/>
      <c r="EZ44" s="180"/>
      <c r="FA44" s="180"/>
      <c r="FB44" s="180"/>
      <c r="FC44" s="180"/>
      <c r="FD44" s="180"/>
      <c r="FE44" s="180"/>
      <c r="FF44" s="180"/>
      <c r="FG44" s="180"/>
      <c r="FH44" s="180"/>
      <c r="FI44" s="180"/>
      <c r="FJ44" s="180"/>
      <c r="FK44" s="180"/>
      <c r="FL44" s="180"/>
      <c r="FM44" s="180"/>
      <c r="FN44" s="180"/>
      <c r="FO44" s="180"/>
      <c r="FP44" s="180"/>
      <c r="FQ44" s="180"/>
      <c r="FR44" s="180"/>
      <c r="FS44" s="180"/>
      <c r="FT44" s="180"/>
      <c r="FU44" s="180"/>
      <c r="FV44" s="180"/>
      <c r="FW44" s="180"/>
      <c r="FX44" s="180"/>
      <c r="FY44" s="180"/>
      <c r="FZ44" s="180"/>
      <c r="GA44" s="180"/>
      <c r="GB44" s="180"/>
      <c r="GC44" s="180"/>
      <c r="GD44" s="180"/>
      <c r="GE44" s="180"/>
      <c r="GF44" s="180"/>
      <c r="GG44" s="180"/>
      <c r="GH44" s="180"/>
      <c r="GI44" s="180"/>
      <c r="GJ44" s="180"/>
      <c r="GK44" s="180"/>
      <c r="GL44" s="180"/>
      <c r="GM44" s="180"/>
      <c r="GN44" s="180"/>
      <c r="GO44" s="180"/>
      <c r="GP44" s="180"/>
      <c r="GQ44" s="180"/>
      <c r="GR44" s="180"/>
      <c r="GS44" s="180"/>
      <c r="GT44" s="180"/>
      <c r="GU44" s="180"/>
      <c r="GV44" s="180"/>
      <c r="GW44" s="180"/>
      <c r="GX44" s="180"/>
      <c r="GY44" s="180"/>
      <c r="GZ44" s="180"/>
      <c r="HA44" s="180"/>
      <c r="HB44" s="180"/>
      <c r="HC44" s="180"/>
      <c r="HD44" s="180"/>
      <c r="HE44" s="180"/>
      <c r="HF44" s="180"/>
      <c r="HG44" s="180"/>
      <c r="HH44" s="180"/>
      <c r="HI44" s="180"/>
      <c r="HJ44" s="180"/>
      <c r="HK44" s="180"/>
      <c r="HL44" s="180"/>
      <c r="HM44" s="180"/>
      <c r="HN44" s="180"/>
      <c r="HO44" s="180"/>
      <c r="HP44" s="180"/>
      <c r="HQ44" s="180"/>
      <c r="HR44" s="180"/>
      <c r="HS44" s="180"/>
      <c r="HT44" s="180"/>
      <c r="HU44" s="180"/>
      <c r="HV44" s="180"/>
      <c r="HW44" s="180"/>
      <c r="HX44" s="180"/>
      <c r="HY44" s="180"/>
      <c r="HZ44" s="180"/>
      <c r="IA44" s="180"/>
      <c r="IB44" s="180"/>
      <c r="IC44" s="180"/>
      <c r="ID44" s="180"/>
      <c r="IE44" s="180"/>
      <c r="IF44" s="180"/>
      <c r="IG44" s="180"/>
      <c r="IH44" s="180"/>
      <c r="II44" s="180"/>
      <c r="IJ44" s="180"/>
      <c r="IK44" s="180"/>
      <c r="IL44" s="180"/>
      <c r="IM44" s="180"/>
      <c r="IN44" s="180"/>
      <c r="IO44" s="180"/>
      <c r="IP44" s="180"/>
      <c r="IQ44" s="180"/>
      <c r="IR44" s="180"/>
      <c r="IS44" s="180"/>
      <c r="IT44" s="180"/>
      <c r="IU44" s="180"/>
      <c r="IV44" s="180"/>
    </row>
    <row r="45" spans="1:256" x14ac:dyDescent="0.25">
      <c r="A45" s="119" t="s">
        <v>82</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c r="FJ45" s="90"/>
      <c r="FK45" s="90"/>
      <c r="FL45" s="90"/>
      <c r="FM45" s="90"/>
      <c r="FN45" s="90"/>
      <c r="FO45" s="90"/>
      <c r="FP45" s="90"/>
      <c r="FQ45" s="90"/>
      <c r="FR45" s="90"/>
      <c r="FS45" s="90"/>
      <c r="FT45" s="90"/>
      <c r="FU45" s="90"/>
      <c r="FV45" s="90"/>
      <c r="FW45" s="90"/>
      <c r="FX45" s="90"/>
      <c r="FY45" s="90"/>
      <c r="FZ45" s="90"/>
      <c r="GA45" s="90"/>
      <c r="GB45" s="90"/>
      <c r="GC45" s="90"/>
      <c r="GD45" s="90"/>
      <c r="GE45" s="90"/>
      <c r="GF45" s="90"/>
      <c r="GG45" s="90"/>
      <c r="GH45" s="90"/>
      <c r="GI45" s="90"/>
      <c r="GJ45" s="90"/>
      <c r="GK45" s="90"/>
      <c r="GL45" s="90"/>
      <c r="GM45" s="90"/>
      <c r="GN45" s="90"/>
      <c r="GO45" s="90"/>
      <c r="GP45" s="90"/>
      <c r="GQ45" s="90"/>
      <c r="GR45" s="90"/>
      <c r="GS45" s="90"/>
      <c r="GT45" s="90"/>
      <c r="GU45" s="90"/>
      <c r="GV45" s="90"/>
      <c r="GW45" s="90"/>
      <c r="GX45" s="90"/>
      <c r="GY45" s="90"/>
      <c r="GZ45" s="90"/>
      <c r="HA45" s="90"/>
      <c r="HB45" s="90"/>
      <c r="HC45" s="90"/>
      <c r="HD45" s="90"/>
      <c r="HE45" s="90"/>
      <c r="HF45" s="90"/>
      <c r="HG45" s="90"/>
      <c r="HH45" s="90"/>
      <c r="HI45" s="90"/>
      <c r="HJ45" s="90"/>
      <c r="HK45" s="90"/>
      <c r="HL45" s="90"/>
      <c r="HM45" s="90"/>
      <c r="HN45" s="90"/>
      <c r="HO45" s="90"/>
      <c r="HP45" s="90"/>
      <c r="HQ45" s="90"/>
      <c r="HR45" s="90"/>
      <c r="HS45" s="90"/>
      <c r="HT45" s="90"/>
      <c r="HU45" s="90"/>
      <c r="HV45" s="90"/>
      <c r="HW45" s="90"/>
      <c r="HX45" s="90"/>
      <c r="HY45" s="90"/>
      <c r="HZ45" s="90"/>
      <c r="IA45" s="90"/>
      <c r="IB45" s="90"/>
      <c r="IC45" s="90"/>
      <c r="ID45" s="90"/>
      <c r="IE45" s="90"/>
      <c r="IF45" s="90"/>
      <c r="IG45" s="90"/>
      <c r="IH45" s="90"/>
      <c r="II45" s="90"/>
      <c r="IJ45" s="90"/>
      <c r="IK45" s="90"/>
      <c r="IL45" s="90"/>
      <c r="IM45" s="90"/>
      <c r="IN45" s="90"/>
      <c r="IO45" s="90"/>
      <c r="IP45" s="90"/>
      <c r="IQ45" s="90"/>
      <c r="IR45" s="90"/>
      <c r="IS45" s="90"/>
      <c r="IT45" s="90"/>
      <c r="IU45" s="90"/>
      <c r="IV45" s="90"/>
    </row>
    <row r="46" spans="1:256" x14ac:dyDescent="0.25">
      <c r="A46" s="39" t="s">
        <v>83</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c r="HF46" s="90"/>
      <c r="HG46" s="90"/>
      <c r="HH46" s="90"/>
      <c r="HI46" s="90"/>
      <c r="HJ46" s="90"/>
      <c r="HK46" s="90"/>
      <c r="HL46" s="90"/>
      <c r="HM46" s="90"/>
      <c r="HN46" s="90"/>
      <c r="HO46" s="90"/>
      <c r="HP46" s="90"/>
      <c r="HQ46" s="90"/>
      <c r="HR46" s="90"/>
      <c r="HS46" s="90"/>
      <c r="HT46" s="90"/>
      <c r="HU46" s="90"/>
      <c r="HV46" s="90"/>
      <c r="HW46" s="90"/>
      <c r="HX46" s="90"/>
      <c r="HY46" s="90"/>
      <c r="HZ46" s="90"/>
      <c r="IA46" s="90"/>
      <c r="IB46" s="90"/>
      <c r="IC46" s="90"/>
      <c r="ID46" s="90"/>
      <c r="IE46" s="90"/>
      <c r="IF46" s="90"/>
      <c r="IG46" s="90"/>
      <c r="IH46" s="90"/>
      <c r="II46" s="90"/>
      <c r="IJ46" s="90"/>
      <c r="IK46" s="90"/>
      <c r="IL46" s="90"/>
      <c r="IM46" s="90"/>
      <c r="IN46" s="90"/>
      <c r="IO46" s="90"/>
      <c r="IP46" s="90"/>
      <c r="IQ46" s="90"/>
      <c r="IR46" s="90"/>
      <c r="IS46" s="90"/>
      <c r="IT46" s="90"/>
      <c r="IU46" s="90"/>
      <c r="IV46" s="90"/>
    </row>
    <row r="47" spans="1:256" x14ac:dyDescent="0.25">
      <c r="A47" s="39" t="s">
        <v>84</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c r="ER47" s="90"/>
      <c r="ES47" s="90"/>
      <c r="ET47" s="90"/>
      <c r="EU47" s="90"/>
      <c r="EV47" s="90"/>
      <c r="EW47" s="90"/>
      <c r="EX47" s="90"/>
      <c r="EY47" s="90"/>
      <c r="EZ47" s="90"/>
      <c r="FA47" s="90"/>
      <c r="FB47" s="90"/>
      <c r="FC47" s="90"/>
      <c r="FD47" s="90"/>
      <c r="FE47" s="90"/>
      <c r="FF47" s="90"/>
      <c r="FG47" s="90"/>
      <c r="FH47" s="90"/>
      <c r="FI47" s="90"/>
      <c r="FJ47" s="90"/>
      <c r="FK47" s="90"/>
      <c r="FL47" s="90"/>
      <c r="FM47" s="90"/>
      <c r="FN47" s="90"/>
      <c r="FO47" s="90"/>
      <c r="FP47" s="90"/>
      <c r="FQ47" s="90"/>
      <c r="FR47" s="90"/>
      <c r="FS47" s="90"/>
      <c r="FT47" s="90"/>
      <c r="FU47" s="90"/>
      <c r="FV47" s="90"/>
      <c r="FW47" s="90"/>
      <c r="FX47" s="90"/>
      <c r="FY47" s="90"/>
      <c r="FZ47" s="90"/>
      <c r="GA47" s="90"/>
      <c r="GB47" s="90"/>
      <c r="GC47" s="90"/>
      <c r="GD47" s="90"/>
      <c r="GE47" s="90"/>
      <c r="GF47" s="90"/>
      <c r="GG47" s="90"/>
      <c r="GH47" s="90"/>
      <c r="GI47" s="90"/>
      <c r="GJ47" s="90"/>
      <c r="GK47" s="90"/>
      <c r="GL47" s="90"/>
      <c r="GM47" s="90"/>
      <c r="GN47" s="90"/>
      <c r="GO47" s="90"/>
      <c r="GP47" s="90"/>
      <c r="GQ47" s="90"/>
      <c r="GR47" s="90"/>
      <c r="GS47" s="90"/>
      <c r="GT47" s="90"/>
      <c r="GU47" s="90"/>
      <c r="GV47" s="90"/>
      <c r="GW47" s="90"/>
      <c r="GX47" s="90"/>
      <c r="GY47" s="90"/>
      <c r="GZ47" s="90"/>
      <c r="HA47" s="90"/>
      <c r="HB47" s="90"/>
      <c r="HC47" s="90"/>
      <c r="HD47" s="90"/>
      <c r="HE47" s="90"/>
      <c r="HF47" s="90"/>
      <c r="HG47" s="90"/>
      <c r="HH47" s="90"/>
      <c r="HI47" s="90"/>
      <c r="HJ47" s="90"/>
      <c r="HK47" s="90"/>
      <c r="HL47" s="90"/>
      <c r="HM47" s="90"/>
      <c r="HN47" s="90"/>
      <c r="HO47" s="90"/>
      <c r="HP47" s="90"/>
      <c r="HQ47" s="90"/>
      <c r="HR47" s="90"/>
      <c r="HS47" s="90"/>
      <c r="HT47" s="90"/>
      <c r="HU47" s="90"/>
      <c r="HV47" s="90"/>
      <c r="HW47" s="90"/>
      <c r="HX47" s="90"/>
      <c r="HY47" s="90"/>
      <c r="HZ47" s="90"/>
      <c r="IA47" s="90"/>
      <c r="IB47" s="90"/>
      <c r="IC47" s="90"/>
      <c r="ID47" s="90"/>
      <c r="IE47" s="90"/>
      <c r="IF47" s="90"/>
      <c r="IG47" s="90"/>
      <c r="IH47" s="90"/>
      <c r="II47" s="90"/>
      <c r="IJ47" s="90"/>
      <c r="IK47" s="90"/>
      <c r="IL47" s="90"/>
      <c r="IM47" s="90"/>
      <c r="IN47" s="90"/>
      <c r="IO47" s="90"/>
      <c r="IP47" s="90"/>
      <c r="IQ47" s="90"/>
      <c r="IR47" s="90"/>
      <c r="IS47" s="90"/>
      <c r="IT47" s="90"/>
      <c r="IU47" s="90"/>
      <c r="IV47" s="90"/>
    </row>
  </sheetData>
  <mergeCells count="92">
    <mergeCell ref="AA29:AC29"/>
    <mergeCell ref="AD29:AH29"/>
    <mergeCell ref="BF28:BW28"/>
    <mergeCell ref="BG29:BI29"/>
    <mergeCell ref="BJ29:BL29"/>
    <mergeCell ref="BM29:BO29"/>
    <mergeCell ref="BP29:BT29"/>
    <mergeCell ref="BU29:BW29"/>
    <mergeCell ref="BF17:BW17"/>
    <mergeCell ref="BG18:BI18"/>
    <mergeCell ref="BJ18:BL18"/>
    <mergeCell ref="BM18:BO18"/>
    <mergeCell ref="BP18:BT18"/>
    <mergeCell ref="BU18:BW18"/>
    <mergeCell ref="BF6:BW6"/>
    <mergeCell ref="BG7:BI7"/>
    <mergeCell ref="BJ7:BL7"/>
    <mergeCell ref="BM7:BO7"/>
    <mergeCell ref="BP7:BT7"/>
    <mergeCell ref="BU7:BW7"/>
    <mergeCell ref="A6:R6"/>
    <mergeCell ref="T6:AK6"/>
    <mergeCell ref="AM6:BD6"/>
    <mergeCell ref="B7:D7"/>
    <mergeCell ref="E7:G7"/>
    <mergeCell ref="H7:J7"/>
    <mergeCell ref="K7:O7"/>
    <mergeCell ref="P7:R7"/>
    <mergeCell ref="U7:W7"/>
    <mergeCell ref="X7:Z7"/>
    <mergeCell ref="AW7:BA7"/>
    <mergeCell ref="BB7:BD7"/>
    <mergeCell ref="AA7:AC7"/>
    <mergeCell ref="AD7:AH7"/>
    <mergeCell ref="AI7:AK7"/>
    <mergeCell ref="AN7:AP7"/>
    <mergeCell ref="AQ7:AS7"/>
    <mergeCell ref="AT7:AV7"/>
    <mergeCell ref="A17:R17"/>
    <mergeCell ref="B18:D18"/>
    <mergeCell ref="E18:G18"/>
    <mergeCell ref="H18:J18"/>
    <mergeCell ref="K18:O18"/>
    <mergeCell ref="P18:R18"/>
    <mergeCell ref="A28:R28"/>
    <mergeCell ref="T28:AK28"/>
    <mergeCell ref="AM28:BD28"/>
    <mergeCell ref="B29:D29"/>
    <mergeCell ref="E29:G29"/>
    <mergeCell ref="H29:J29"/>
    <mergeCell ref="K29:O29"/>
    <mergeCell ref="P29:R29"/>
    <mergeCell ref="U29:W29"/>
    <mergeCell ref="X29:Z29"/>
    <mergeCell ref="AW29:BA29"/>
    <mergeCell ref="AQ29:AS29"/>
    <mergeCell ref="AT29:AV29"/>
    <mergeCell ref="AI29:AK29"/>
    <mergeCell ref="AN29:AP29"/>
    <mergeCell ref="BB29:BD29"/>
    <mergeCell ref="AW18:BA18"/>
    <mergeCell ref="BB18:BD18"/>
    <mergeCell ref="T17:AK17"/>
    <mergeCell ref="AM17:BD17"/>
    <mergeCell ref="U18:W18"/>
    <mergeCell ref="X18:Z18"/>
    <mergeCell ref="AA18:AC18"/>
    <mergeCell ref="AD18:AH18"/>
    <mergeCell ref="AI18:AK18"/>
    <mergeCell ref="AN18:AP18"/>
    <mergeCell ref="AQ18:AS18"/>
    <mergeCell ref="AT18:AV18"/>
    <mergeCell ref="B40:D40"/>
    <mergeCell ref="E40:G40"/>
    <mergeCell ref="H40:J40"/>
    <mergeCell ref="K40:O40"/>
    <mergeCell ref="P40:R40"/>
    <mergeCell ref="U40:W40"/>
    <mergeCell ref="X40:Z40"/>
    <mergeCell ref="AA40:AC40"/>
    <mergeCell ref="AD40:AH40"/>
    <mergeCell ref="AI40:AK40"/>
    <mergeCell ref="AN40:AP40"/>
    <mergeCell ref="AQ40:AS40"/>
    <mergeCell ref="AT40:AV40"/>
    <mergeCell ref="AW40:BA40"/>
    <mergeCell ref="BB40:BD40"/>
    <mergeCell ref="BG40:BI40"/>
    <mergeCell ref="BJ40:BL40"/>
    <mergeCell ref="BM40:BO40"/>
    <mergeCell ref="BP40:BT40"/>
    <mergeCell ref="BU40:BW40"/>
  </mergeCells>
  <phoneticPr fontId="0" type="noConversion"/>
  <hyperlinks>
    <hyperlink ref="A1" location="'Índice '!A1" display="Índice" xr:uid="{00000000-0004-0000-2300-000000000000}"/>
  </hyperlinks>
  <pageMargins left="0.7" right="0.7" top="0.75" bottom="0.75" header="0.3" footer="0.3"/>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W103"/>
  <sheetViews>
    <sheetView zoomScale="85" zoomScaleNormal="85" workbookViewId="0">
      <selection activeCell="A2" sqref="A2"/>
    </sheetView>
  </sheetViews>
  <sheetFormatPr baseColWidth="10" defaultColWidth="11.42578125" defaultRowHeight="15" x14ac:dyDescent="0.25"/>
  <cols>
    <col min="1" max="1" width="23.85546875" style="3" bestFit="1" customWidth="1"/>
    <col min="2" max="2" width="15" style="3" customWidth="1"/>
    <col min="3" max="3" width="10.42578125" style="3" customWidth="1"/>
    <col min="4" max="4" width="18.7109375" style="3" customWidth="1"/>
    <col min="5" max="5" width="13.7109375" style="3" customWidth="1"/>
    <col min="6" max="6" width="17.42578125" style="3" customWidth="1"/>
    <col min="7" max="7" width="11.42578125" style="3"/>
    <col min="8" max="8" width="13.28515625" style="3" customWidth="1"/>
    <col min="9" max="9" width="11.42578125" style="3"/>
    <col min="10" max="10" width="14.7109375" style="3" customWidth="1"/>
    <col min="11" max="11" width="14.28515625" style="3" customWidth="1"/>
    <col min="12" max="12" width="12.7109375" style="3" customWidth="1"/>
    <col min="13" max="13" width="14.28515625" style="3" customWidth="1"/>
    <col min="14" max="14" width="14.140625" style="3" customWidth="1"/>
    <col min="15" max="15" width="11.42578125" style="3"/>
    <col min="16" max="16" width="17.42578125" style="3" customWidth="1"/>
    <col min="17" max="17" width="18.42578125" style="3" bestFit="1" customWidth="1"/>
    <col min="18" max="18" width="11.42578125" style="3" customWidth="1"/>
    <col min="19" max="19" width="11.42578125" style="3"/>
    <col min="20" max="20" width="23.85546875" style="3" bestFit="1" customWidth="1"/>
    <col min="21" max="22" width="11.42578125" style="3"/>
    <col min="23" max="23" width="20.42578125" style="3" customWidth="1"/>
    <col min="24" max="24" width="15.42578125" style="3" customWidth="1"/>
    <col min="25" max="25" width="18.7109375" style="3" customWidth="1"/>
    <col min="26" max="27" width="11.42578125" style="3"/>
    <col min="28" max="28" width="15.42578125" style="3" customWidth="1"/>
    <col min="29" max="32" width="14.28515625" style="3" customWidth="1"/>
    <col min="33" max="33" width="15.140625" style="3" customWidth="1"/>
    <col min="34" max="38" width="11.42578125" style="3"/>
    <col min="39" max="39" width="18.42578125" style="3" bestFit="1" customWidth="1"/>
    <col min="40" max="53" width="15.42578125" style="3" customWidth="1"/>
    <col min="54" max="57" width="11.42578125" style="3"/>
    <col min="58" max="58" width="18.42578125" style="3" bestFit="1" customWidth="1"/>
    <col min="59" max="72" width="14.42578125" style="3" customWidth="1"/>
    <col min="73" max="16384" width="11.42578125" style="3"/>
  </cols>
  <sheetData>
    <row r="1" spans="1:75" x14ac:dyDescent="0.25">
      <c r="A1" s="31" t="s">
        <v>68</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row>
    <row r="2" spans="1:75" x14ac:dyDescent="0.25">
      <c r="A2" s="137" t="s">
        <v>227</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row>
    <row r="3" spans="1:75" x14ac:dyDescent="0.25">
      <c r="A3" s="227" t="s">
        <v>173</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row>
    <row r="4" spans="1:75" x14ac:dyDescent="0.25">
      <c r="A4" s="163"/>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row>
    <row r="6" spans="1:75" x14ac:dyDescent="0.25">
      <c r="A6" s="330" t="s">
        <v>208</v>
      </c>
      <c r="B6" s="330"/>
      <c r="C6" s="330"/>
      <c r="D6" s="330"/>
      <c r="E6" s="330"/>
      <c r="F6" s="330"/>
      <c r="G6" s="330"/>
      <c r="H6" s="330"/>
      <c r="I6" s="330"/>
      <c r="J6" s="330"/>
      <c r="K6" s="330"/>
      <c r="L6" s="330"/>
      <c r="M6" s="330"/>
      <c r="N6" s="330"/>
      <c r="O6" s="330"/>
      <c r="P6" s="330"/>
      <c r="Q6" s="330"/>
      <c r="R6" s="330"/>
      <c r="S6" s="90"/>
      <c r="T6" s="330" t="s">
        <v>209</v>
      </c>
      <c r="U6" s="330"/>
      <c r="V6" s="330"/>
      <c r="W6" s="330"/>
      <c r="X6" s="330"/>
      <c r="Y6" s="330"/>
      <c r="Z6" s="330"/>
      <c r="AA6" s="330"/>
      <c r="AB6" s="330"/>
      <c r="AC6" s="330"/>
      <c r="AD6" s="330"/>
      <c r="AE6" s="330"/>
      <c r="AF6" s="330"/>
      <c r="AG6" s="330"/>
      <c r="AH6" s="330"/>
      <c r="AI6" s="330"/>
      <c r="AJ6" s="330"/>
      <c r="AK6" s="330"/>
      <c r="AL6" s="90"/>
      <c r="AM6" s="330" t="s">
        <v>210</v>
      </c>
      <c r="AN6" s="330"/>
      <c r="AO6" s="330"/>
      <c r="AP6" s="330"/>
      <c r="AQ6" s="330"/>
      <c r="AR6" s="330"/>
      <c r="AS6" s="330"/>
      <c r="AT6" s="330"/>
      <c r="AU6" s="330"/>
      <c r="AV6" s="330"/>
      <c r="AW6" s="330"/>
      <c r="AX6" s="330"/>
      <c r="AY6" s="330"/>
      <c r="AZ6" s="330"/>
      <c r="BA6" s="330"/>
      <c r="BB6" s="330"/>
      <c r="BC6" s="330"/>
      <c r="BD6" s="330"/>
      <c r="BE6" s="90"/>
      <c r="BF6" s="330" t="s">
        <v>211</v>
      </c>
      <c r="BG6" s="330"/>
      <c r="BH6" s="330"/>
      <c r="BI6" s="330"/>
      <c r="BJ6" s="330"/>
      <c r="BK6" s="330"/>
      <c r="BL6" s="330"/>
      <c r="BM6" s="330"/>
      <c r="BN6" s="330"/>
      <c r="BO6" s="330"/>
      <c r="BP6" s="330"/>
      <c r="BQ6" s="330"/>
      <c r="BR6" s="330"/>
      <c r="BS6" s="330"/>
      <c r="BT6" s="330"/>
      <c r="BU6" s="330"/>
      <c r="BV6" s="330"/>
      <c r="BW6" s="330"/>
    </row>
    <row r="7" spans="1:75" x14ac:dyDescent="0.25">
      <c r="A7" s="21"/>
      <c r="B7" s="327" t="s">
        <v>182</v>
      </c>
      <c r="C7" s="328"/>
      <c r="D7" s="329"/>
      <c r="E7" s="327" t="s">
        <v>186</v>
      </c>
      <c r="F7" s="328"/>
      <c r="G7" s="329"/>
      <c r="H7" s="327" t="s">
        <v>190</v>
      </c>
      <c r="I7" s="328"/>
      <c r="J7" s="329"/>
      <c r="K7" s="327" t="s">
        <v>200</v>
      </c>
      <c r="L7" s="328"/>
      <c r="M7" s="328"/>
      <c r="N7" s="328"/>
      <c r="O7" s="329"/>
      <c r="P7" s="327" t="s">
        <v>203</v>
      </c>
      <c r="Q7" s="328"/>
      <c r="R7" s="329"/>
      <c r="S7" s="90"/>
      <c r="T7" s="21"/>
      <c r="U7" s="327" t="s">
        <v>182</v>
      </c>
      <c r="V7" s="328"/>
      <c r="W7" s="329"/>
      <c r="X7" s="327" t="s">
        <v>186</v>
      </c>
      <c r="Y7" s="328"/>
      <c r="Z7" s="329"/>
      <c r="AA7" s="327" t="s">
        <v>190</v>
      </c>
      <c r="AB7" s="328"/>
      <c r="AC7" s="329"/>
      <c r="AD7" s="327" t="s">
        <v>200</v>
      </c>
      <c r="AE7" s="328"/>
      <c r="AF7" s="328"/>
      <c r="AG7" s="328"/>
      <c r="AH7" s="329"/>
      <c r="AI7" s="327" t="s">
        <v>203</v>
      </c>
      <c r="AJ7" s="328"/>
      <c r="AK7" s="329"/>
      <c r="AL7" s="90"/>
      <c r="AM7" s="21"/>
      <c r="AN7" s="327" t="s">
        <v>182</v>
      </c>
      <c r="AO7" s="328"/>
      <c r="AP7" s="329"/>
      <c r="AQ7" s="327" t="s">
        <v>186</v>
      </c>
      <c r="AR7" s="328"/>
      <c r="AS7" s="329"/>
      <c r="AT7" s="327" t="s">
        <v>190</v>
      </c>
      <c r="AU7" s="328"/>
      <c r="AV7" s="329"/>
      <c r="AW7" s="327" t="s">
        <v>200</v>
      </c>
      <c r="AX7" s="328"/>
      <c r="AY7" s="328"/>
      <c r="AZ7" s="328"/>
      <c r="BA7" s="329"/>
      <c r="BB7" s="327" t="s">
        <v>203</v>
      </c>
      <c r="BC7" s="328"/>
      <c r="BD7" s="329"/>
      <c r="BE7" s="228"/>
      <c r="BF7" s="21"/>
      <c r="BG7" s="327" t="s">
        <v>182</v>
      </c>
      <c r="BH7" s="328"/>
      <c r="BI7" s="329"/>
      <c r="BJ7" s="327" t="s">
        <v>186</v>
      </c>
      <c r="BK7" s="328"/>
      <c r="BL7" s="329"/>
      <c r="BM7" s="327" t="s">
        <v>190</v>
      </c>
      <c r="BN7" s="328"/>
      <c r="BO7" s="329"/>
      <c r="BP7" s="327" t="s">
        <v>200</v>
      </c>
      <c r="BQ7" s="328"/>
      <c r="BR7" s="328"/>
      <c r="BS7" s="328"/>
      <c r="BT7" s="329"/>
      <c r="BU7" s="327" t="s">
        <v>203</v>
      </c>
      <c r="BV7" s="328"/>
      <c r="BW7" s="329"/>
    </row>
    <row r="8" spans="1:75" ht="45.75" thickBot="1" x14ac:dyDescent="0.3">
      <c r="A8" s="229" t="s">
        <v>12</v>
      </c>
      <c r="B8" s="230" t="s">
        <v>183</v>
      </c>
      <c r="C8" s="231" t="s">
        <v>184</v>
      </c>
      <c r="D8" s="232" t="s">
        <v>185</v>
      </c>
      <c r="E8" s="230" t="s">
        <v>187</v>
      </c>
      <c r="F8" s="231" t="s">
        <v>188</v>
      </c>
      <c r="G8" s="232" t="s">
        <v>314</v>
      </c>
      <c r="H8" s="230" t="s">
        <v>191</v>
      </c>
      <c r="I8" s="231" t="s">
        <v>192</v>
      </c>
      <c r="J8" s="232" t="s">
        <v>212</v>
      </c>
      <c r="K8" s="230" t="s">
        <v>195</v>
      </c>
      <c r="L8" s="231" t="s">
        <v>213</v>
      </c>
      <c r="M8" s="231" t="s">
        <v>201</v>
      </c>
      <c r="N8" s="231" t="s">
        <v>197</v>
      </c>
      <c r="O8" s="232" t="s">
        <v>202</v>
      </c>
      <c r="P8" s="230" t="s">
        <v>204</v>
      </c>
      <c r="Q8" s="231" t="s">
        <v>205</v>
      </c>
      <c r="R8" s="232" t="s">
        <v>206</v>
      </c>
      <c r="S8" s="90"/>
      <c r="T8" s="229" t="s">
        <v>12</v>
      </c>
      <c r="U8" s="230" t="s">
        <v>183</v>
      </c>
      <c r="V8" s="231" t="s">
        <v>184</v>
      </c>
      <c r="W8" s="232" t="s">
        <v>185</v>
      </c>
      <c r="X8" s="230" t="s">
        <v>187</v>
      </c>
      <c r="Y8" s="231" t="s">
        <v>188</v>
      </c>
      <c r="Z8" s="232" t="s">
        <v>314</v>
      </c>
      <c r="AA8" s="230" t="s">
        <v>191</v>
      </c>
      <c r="AB8" s="231" t="s">
        <v>192</v>
      </c>
      <c r="AC8" s="232" t="s">
        <v>212</v>
      </c>
      <c r="AD8" s="230" t="s">
        <v>195</v>
      </c>
      <c r="AE8" s="231" t="s">
        <v>213</v>
      </c>
      <c r="AF8" s="231" t="s">
        <v>201</v>
      </c>
      <c r="AG8" s="231" t="s">
        <v>197</v>
      </c>
      <c r="AH8" s="232" t="s">
        <v>202</v>
      </c>
      <c r="AI8" s="230" t="s">
        <v>204</v>
      </c>
      <c r="AJ8" s="231" t="s">
        <v>205</v>
      </c>
      <c r="AK8" s="232" t="s">
        <v>206</v>
      </c>
      <c r="AL8" s="90"/>
      <c r="AM8" s="229" t="s">
        <v>12</v>
      </c>
      <c r="AN8" s="230" t="s">
        <v>183</v>
      </c>
      <c r="AO8" s="231" t="s">
        <v>184</v>
      </c>
      <c r="AP8" s="232" t="s">
        <v>185</v>
      </c>
      <c r="AQ8" s="230" t="s">
        <v>187</v>
      </c>
      <c r="AR8" s="231" t="s">
        <v>188</v>
      </c>
      <c r="AS8" s="232" t="s">
        <v>314</v>
      </c>
      <c r="AT8" s="230" t="s">
        <v>191</v>
      </c>
      <c r="AU8" s="231" t="s">
        <v>192</v>
      </c>
      <c r="AV8" s="232" t="s">
        <v>212</v>
      </c>
      <c r="AW8" s="230" t="s">
        <v>195</v>
      </c>
      <c r="AX8" s="231" t="s">
        <v>213</v>
      </c>
      <c r="AY8" s="231" t="s">
        <v>201</v>
      </c>
      <c r="AZ8" s="231" t="s">
        <v>197</v>
      </c>
      <c r="BA8" s="232" t="s">
        <v>202</v>
      </c>
      <c r="BB8" s="230" t="s">
        <v>204</v>
      </c>
      <c r="BC8" s="231" t="s">
        <v>205</v>
      </c>
      <c r="BD8" s="232" t="s">
        <v>206</v>
      </c>
      <c r="BE8" s="228"/>
      <c r="BF8" s="229" t="s">
        <v>12</v>
      </c>
      <c r="BG8" s="230" t="s">
        <v>183</v>
      </c>
      <c r="BH8" s="231" t="s">
        <v>184</v>
      </c>
      <c r="BI8" s="232" t="s">
        <v>185</v>
      </c>
      <c r="BJ8" s="230" t="s">
        <v>187</v>
      </c>
      <c r="BK8" s="231" t="s">
        <v>188</v>
      </c>
      <c r="BL8" s="232" t="s">
        <v>314</v>
      </c>
      <c r="BM8" s="230" t="s">
        <v>191</v>
      </c>
      <c r="BN8" s="231" t="s">
        <v>192</v>
      </c>
      <c r="BO8" s="232" t="s">
        <v>212</v>
      </c>
      <c r="BP8" s="230" t="s">
        <v>195</v>
      </c>
      <c r="BQ8" s="231" t="s">
        <v>213</v>
      </c>
      <c r="BR8" s="231" t="s">
        <v>201</v>
      </c>
      <c r="BS8" s="231" t="s">
        <v>197</v>
      </c>
      <c r="BT8" s="232" t="s">
        <v>202</v>
      </c>
      <c r="BU8" s="230" t="s">
        <v>204</v>
      </c>
      <c r="BV8" s="231" t="s">
        <v>205</v>
      </c>
      <c r="BW8" s="232" t="s">
        <v>206</v>
      </c>
    </row>
    <row r="9" spans="1:75" s="30" customFormat="1" ht="12.75" x14ac:dyDescent="0.2">
      <c r="A9" s="180" t="s">
        <v>94</v>
      </c>
      <c r="B9" s="215">
        <v>2.0782184722846573</v>
      </c>
      <c r="C9" s="179">
        <v>1.1136473680569965</v>
      </c>
      <c r="D9" s="216">
        <v>19.807643517771066</v>
      </c>
      <c r="E9" s="215">
        <v>3.2204894129580324</v>
      </c>
      <c r="F9" s="179">
        <v>3.6659548681248917</v>
      </c>
      <c r="G9" s="216">
        <v>4.7595438770451164</v>
      </c>
      <c r="H9" s="215">
        <v>11.828440356397754</v>
      </c>
      <c r="I9" s="179">
        <v>35.871226152991291</v>
      </c>
      <c r="J9" s="216">
        <v>9.4217181322544583</v>
      </c>
      <c r="K9" s="215">
        <v>5.6414513506969666</v>
      </c>
      <c r="L9" s="179">
        <v>10.832555298131563</v>
      </c>
      <c r="M9" s="179">
        <v>14.9377976087533</v>
      </c>
      <c r="N9" s="179">
        <v>6.4271470889957012</v>
      </c>
      <c r="O9" s="216">
        <v>8.2896396865631914</v>
      </c>
      <c r="P9" s="215">
        <v>9.3240363232023729</v>
      </c>
      <c r="Q9" s="179">
        <v>17.122537662666989</v>
      </c>
      <c r="R9" s="216">
        <v>9.3640858950862764</v>
      </c>
      <c r="S9" s="180"/>
      <c r="T9" s="180" t="s">
        <v>94</v>
      </c>
      <c r="U9" s="215">
        <v>0.29573247059834401</v>
      </c>
      <c r="V9" s="215">
        <v>0.23962867354630774</v>
      </c>
      <c r="W9" s="215">
        <v>0.83742425795535302</v>
      </c>
      <c r="X9" s="215">
        <v>0.41307602544131139</v>
      </c>
      <c r="Y9" s="215">
        <v>0.40313817135187968</v>
      </c>
      <c r="Z9" s="215">
        <v>0.45477226369693635</v>
      </c>
      <c r="AA9" s="215">
        <v>0.69447847419207553</v>
      </c>
      <c r="AB9" s="215">
        <v>1.1710331777219072</v>
      </c>
      <c r="AC9" s="215">
        <v>0.6013746668343497</v>
      </c>
      <c r="AD9" s="215">
        <v>0.49516630314166116</v>
      </c>
      <c r="AE9" s="215">
        <v>0.81036331025737562</v>
      </c>
      <c r="AF9" s="215">
        <v>0.91748763794710642</v>
      </c>
      <c r="AG9" s="215">
        <v>0.76515717278583473</v>
      </c>
      <c r="AH9" s="215">
        <v>0.71789717294455102</v>
      </c>
      <c r="AI9" s="215">
        <v>0.67531431629678529</v>
      </c>
      <c r="AJ9" s="215">
        <v>0.91487767669639863</v>
      </c>
      <c r="AK9" s="215">
        <v>0.72830804688038719</v>
      </c>
      <c r="AL9" s="180"/>
      <c r="AM9" s="180" t="s">
        <v>94</v>
      </c>
      <c r="AN9" s="217">
        <v>62</v>
      </c>
      <c r="AO9" s="181">
        <v>30</v>
      </c>
      <c r="AP9" s="218">
        <v>606</v>
      </c>
      <c r="AQ9" s="217">
        <v>77</v>
      </c>
      <c r="AR9" s="181">
        <v>107</v>
      </c>
      <c r="AS9" s="218">
        <v>136</v>
      </c>
      <c r="AT9" s="217">
        <v>328</v>
      </c>
      <c r="AU9" s="181">
        <v>1004</v>
      </c>
      <c r="AV9" s="181">
        <v>314</v>
      </c>
      <c r="AW9" s="217">
        <v>158</v>
      </c>
      <c r="AX9" s="181">
        <v>336</v>
      </c>
      <c r="AY9" s="181">
        <v>446</v>
      </c>
      <c r="AZ9" s="181">
        <v>195</v>
      </c>
      <c r="BA9" s="218">
        <v>235</v>
      </c>
      <c r="BB9" s="217">
        <v>245</v>
      </c>
      <c r="BC9" s="181">
        <v>450</v>
      </c>
      <c r="BD9" s="181">
        <v>275</v>
      </c>
      <c r="BE9" s="233"/>
      <c r="BF9" s="180" t="s">
        <v>94</v>
      </c>
      <c r="BG9" s="217">
        <v>1803</v>
      </c>
      <c r="BH9" s="181">
        <v>966</v>
      </c>
      <c r="BI9" s="218">
        <v>17176</v>
      </c>
      <c r="BJ9" s="217">
        <v>2794</v>
      </c>
      <c r="BK9" s="181">
        <v>3176</v>
      </c>
      <c r="BL9" s="218">
        <v>4128</v>
      </c>
      <c r="BM9" s="217">
        <v>10262</v>
      </c>
      <c r="BN9" s="181">
        <v>30987</v>
      </c>
      <c r="BO9" s="181">
        <v>8174</v>
      </c>
      <c r="BP9" s="217">
        <v>4893</v>
      </c>
      <c r="BQ9" s="181">
        <v>9398</v>
      </c>
      <c r="BR9" s="181">
        <v>12956</v>
      </c>
      <c r="BS9" s="181">
        <v>5576</v>
      </c>
      <c r="BT9" s="218">
        <v>7162</v>
      </c>
      <c r="BU9" s="217">
        <v>8050</v>
      </c>
      <c r="BV9" s="181">
        <v>14855</v>
      </c>
      <c r="BW9" s="218">
        <v>8124</v>
      </c>
    </row>
    <row r="10" spans="1:75" s="30" customFormat="1" ht="12.75" x14ac:dyDescent="0.2">
      <c r="A10" s="180" t="s">
        <v>95</v>
      </c>
      <c r="B10" s="215">
        <v>2.6087698080441593</v>
      </c>
      <c r="C10" s="179">
        <v>1.7521009706329269</v>
      </c>
      <c r="D10" s="216">
        <v>22.750953577076938</v>
      </c>
      <c r="E10" s="215">
        <v>4.491215539528131</v>
      </c>
      <c r="F10" s="179">
        <v>7.9544484206767532</v>
      </c>
      <c r="G10" s="216">
        <v>5.597419915030855</v>
      </c>
      <c r="H10" s="215">
        <v>12.258504667100816</v>
      </c>
      <c r="I10" s="179">
        <v>36.466714299027679</v>
      </c>
      <c r="J10" s="216">
        <v>9.4365367320991105</v>
      </c>
      <c r="K10" s="215">
        <v>7.6050612485550921</v>
      </c>
      <c r="L10" s="179">
        <v>14.31606040872019</v>
      </c>
      <c r="M10" s="179">
        <v>19.885803833950085</v>
      </c>
      <c r="N10" s="179">
        <v>10.637423636307252</v>
      </c>
      <c r="O10" s="216">
        <v>7.3791586002068126</v>
      </c>
      <c r="P10" s="215">
        <v>11.796354039852654</v>
      </c>
      <c r="Q10" s="179">
        <v>17.603963159363662</v>
      </c>
      <c r="R10" s="216">
        <v>11.592551245077061</v>
      </c>
      <c r="S10" s="180"/>
      <c r="T10" s="180" t="s">
        <v>95</v>
      </c>
      <c r="U10" s="215">
        <v>0.52413026419475017</v>
      </c>
      <c r="V10" s="215">
        <v>0.2562180574038363</v>
      </c>
      <c r="W10" s="215">
        <v>0.8987665235867045</v>
      </c>
      <c r="X10" s="215">
        <v>0.66045325578227543</v>
      </c>
      <c r="Y10" s="215">
        <v>1.0112276953487815</v>
      </c>
      <c r="Z10" s="215">
        <v>0.50283370292837903</v>
      </c>
      <c r="AA10" s="215">
        <v>0.76621521291854422</v>
      </c>
      <c r="AB10" s="215">
        <v>1.4093608080736568</v>
      </c>
      <c r="AC10" s="215">
        <v>0.55947328067556013</v>
      </c>
      <c r="AD10" s="215">
        <v>0.79002315221936814</v>
      </c>
      <c r="AE10" s="215">
        <v>1.2774857663722512</v>
      </c>
      <c r="AF10" s="215">
        <v>1.4491214754602646</v>
      </c>
      <c r="AG10" s="215">
        <v>1.7563424410219277</v>
      </c>
      <c r="AH10" s="215">
        <v>0.60983256851329726</v>
      </c>
      <c r="AI10" s="215">
        <v>0.75619668441927013</v>
      </c>
      <c r="AJ10" s="215">
        <v>0.93855910563057821</v>
      </c>
      <c r="AK10" s="215">
        <v>0.80971414559991906</v>
      </c>
      <c r="AL10" s="180"/>
      <c r="AM10" s="180" t="s">
        <v>95</v>
      </c>
      <c r="AN10" s="217">
        <v>67</v>
      </c>
      <c r="AO10" s="181">
        <v>53</v>
      </c>
      <c r="AP10" s="218">
        <v>723</v>
      </c>
      <c r="AQ10" s="217">
        <v>96</v>
      </c>
      <c r="AR10" s="181">
        <v>208</v>
      </c>
      <c r="AS10" s="218">
        <v>153</v>
      </c>
      <c r="AT10" s="217">
        <v>330</v>
      </c>
      <c r="AU10" s="181">
        <v>1028</v>
      </c>
      <c r="AV10" s="181">
        <v>336</v>
      </c>
      <c r="AW10" s="217">
        <v>200</v>
      </c>
      <c r="AX10" s="181">
        <v>416</v>
      </c>
      <c r="AY10" s="181">
        <v>570</v>
      </c>
      <c r="AZ10" s="181">
        <v>236</v>
      </c>
      <c r="BA10" s="218">
        <v>229</v>
      </c>
      <c r="BB10" s="217">
        <v>326</v>
      </c>
      <c r="BC10" s="181">
        <v>472</v>
      </c>
      <c r="BD10" s="181">
        <v>353</v>
      </c>
      <c r="BE10" s="233"/>
      <c r="BF10" s="180" t="s">
        <v>95</v>
      </c>
      <c r="BG10" s="217">
        <v>3365</v>
      </c>
      <c r="BH10" s="181">
        <v>2260</v>
      </c>
      <c r="BI10" s="218">
        <v>29346</v>
      </c>
      <c r="BJ10" s="217">
        <v>5785</v>
      </c>
      <c r="BK10" s="181">
        <v>10247</v>
      </c>
      <c r="BL10" s="218">
        <v>7220</v>
      </c>
      <c r="BM10" s="217">
        <v>15812</v>
      </c>
      <c r="BN10" s="181">
        <v>46956</v>
      </c>
      <c r="BO10" s="181">
        <v>12172</v>
      </c>
      <c r="BP10" s="217">
        <v>9803</v>
      </c>
      <c r="BQ10" s="181">
        <v>18466</v>
      </c>
      <c r="BR10" s="181">
        <v>25633</v>
      </c>
      <c r="BS10" s="181">
        <v>13721</v>
      </c>
      <c r="BT10" s="218">
        <v>9491</v>
      </c>
      <c r="BU10" s="217">
        <v>15019</v>
      </c>
      <c r="BV10" s="181">
        <v>22707</v>
      </c>
      <c r="BW10" s="218">
        <v>14953</v>
      </c>
    </row>
    <row r="11" spans="1:75" s="30" customFormat="1" ht="12.75" x14ac:dyDescent="0.2">
      <c r="A11" s="180" t="s">
        <v>96</v>
      </c>
      <c r="B11" s="215">
        <v>2.3631906961898408</v>
      </c>
      <c r="C11" s="179">
        <v>1.2435907403845761</v>
      </c>
      <c r="D11" s="216">
        <v>19.514981756532634</v>
      </c>
      <c r="E11" s="215">
        <v>2.9612821573534411</v>
      </c>
      <c r="F11" s="179">
        <v>5.4372059474434842</v>
      </c>
      <c r="G11" s="216">
        <v>6.3831705238313772</v>
      </c>
      <c r="H11" s="215">
        <v>11.695236380451195</v>
      </c>
      <c r="I11" s="179">
        <v>25.434941911686003</v>
      </c>
      <c r="J11" s="216">
        <v>9.5833009375012779</v>
      </c>
      <c r="K11" s="215">
        <v>5.0753344323876544</v>
      </c>
      <c r="L11" s="179">
        <v>13.67376919708806</v>
      </c>
      <c r="M11" s="179">
        <v>17.1735439580719</v>
      </c>
      <c r="N11" s="179">
        <v>5.5992274105568125</v>
      </c>
      <c r="O11" s="216">
        <v>11.737416865095657</v>
      </c>
      <c r="P11" s="215">
        <v>11.956840293400148</v>
      </c>
      <c r="Q11" s="179">
        <v>17.11891248214819</v>
      </c>
      <c r="R11" s="216">
        <v>9.2240141095783912</v>
      </c>
      <c r="S11" s="180"/>
      <c r="T11" s="180" t="s">
        <v>96</v>
      </c>
      <c r="U11" s="215">
        <v>0.30571171505362943</v>
      </c>
      <c r="V11" s="215">
        <v>0.19714751821028054</v>
      </c>
      <c r="W11" s="215">
        <v>0.84023566884649092</v>
      </c>
      <c r="X11" s="215">
        <v>0.33327546333730834</v>
      </c>
      <c r="Y11" s="215">
        <v>0.57511856245172022</v>
      </c>
      <c r="Z11" s="215">
        <v>0.51557429277139022</v>
      </c>
      <c r="AA11" s="215">
        <v>0.68743420912225173</v>
      </c>
      <c r="AB11" s="215">
        <v>0.95191974217255992</v>
      </c>
      <c r="AC11" s="215">
        <v>0.55962949758861136</v>
      </c>
      <c r="AD11" s="215">
        <v>0.4229948298299242</v>
      </c>
      <c r="AE11" s="215">
        <v>0.84125242164938807</v>
      </c>
      <c r="AF11" s="215">
        <v>0.90752557732003936</v>
      </c>
      <c r="AG11" s="215">
        <v>0.73692770969369037</v>
      </c>
      <c r="AH11" s="215">
        <v>0.76532202039876251</v>
      </c>
      <c r="AI11" s="215">
        <v>0.77574368649991943</v>
      </c>
      <c r="AJ11" s="215">
        <v>0.92838167284593953</v>
      </c>
      <c r="AK11" s="215">
        <v>0.65072552706025166</v>
      </c>
      <c r="AL11" s="180"/>
      <c r="AM11" s="180" t="s">
        <v>96</v>
      </c>
      <c r="AN11" s="217">
        <v>70</v>
      </c>
      <c r="AO11" s="181">
        <v>43</v>
      </c>
      <c r="AP11" s="218">
        <v>703</v>
      </c>
      <c r="AQ11" s="217">
        <v>82</v>
      </c>
      <c r="AR11" s="181">
        <v>164</v>
      </c>
      <c r="AS11" s="218">
        <v>184</v>
      </c>
      <c r="AT11" s="217">
        <v>350</v>
      </c>
      <c r="AU11" s="181">
        <v>816</v>
      </c>
      <c r="AV11" s="181">
        <v>357</v>
      </c>
      <c r="AW11" s="217">
        <v>166</v>
      </c>
      <c r="AX11" s="181">
        <v>493</v>
      </c>
      <c r="AY11" s="181">
        <v>604</v>
      </c>
      <c r="AZ11" s="181">
        <v>216</v>
      </c>
      <c r="BA11" s="218">
        <v>396</v>
      </c>
      <c r="BB11" s="217">
        <v>379</v>
      </c>
      <c r="BC11" s="181">
        <v>504</v>
      </c>
      <c r="BD11" s="181">
        <v>308</v>
      </c>
      <c r="BE11" s="233"/>
      <c r="BF11" s="180" t="s">
        <v>96</v>
      </c>
      <c r="BG11" s="217">
        <v>5775</v>
      </c>
      <c r="BH11" s="181">
        <v>3039</v>
      </c>
      <c r="BI11" s="218">
        <v>47655</v>
      </c>
      <c r="BJ11" s="217">
        <v>7230</v>
      </c>
      <c r="BK11" s="181">
        <v>13267</v>
      </c>
      <c r="BL11" s="218">
        <v>15578</v>
      </c>
      <c r="BM11" s="217">
        <v>28580</v>
      </c>
      <c r="BN11" s="181">
        <v>61783</v>
      </c>
      <c r="BO11" s="181">
        <v>23419</v>
      </c>
      <c r="BP11" s="217">
        <v>12376</v>
      </c>
      <c r="BQ11" s="181">
        <v>33415</v>
      </c>
      <c r="BR11" s="181">
        <v>41877</v>
      </c>
      <c r="BS11" s="181">
        <v>13683</v>
      </c>
      <c r="BT11" s="218">
        <v>28590</v>
      </c>
      <c r="BU11" s="217">
        <v>28967</v>
      </c>
      <c r="BV11" s="181">
        <v>41834</v>
      </c>
      <c r="BW11" s="218">
        <v>22541</v>
      </c>
    </row>
    <row r="12" spans="1:75" s="30" customFormat="1" ht="12.75" x14ac:dyDescent="0.2">
      <c r="A12" s="180" t="s">
        <v>97</v>
      </c>
      <c r="B12" s="215">
        <v>1.9785154530245663</v>
      </c>
      <c r="C12" s="179">
        <v>1.3630360130316104</v>
      </c>
      <c r="D12" s="216">
        <v>23.444571629831824</v>
      </c>
      <c r="E12" s="215">
        <v>2.9048164127850664</v>
      </c>
      <c r="F12" s="179">
        <v>6.8002113234128734</v>
      </c>
      <c r="G12" s="216">
        <v>5.1915118429162632</v>
      </c>
      <c r="H12" s="215">
        <v>10.489565906489389</v>
      </c>
      <c r="I12" s="179">
        <v>26.58944704497792</v>
      </c>
      <c r="J12" s="216">
        <v>9.5650259751694993</v>
      </c>
      <c r="K12" s="215">
        <v>5.2982932027548308</v>
      </c>
      <c r="L12" s="179">
        <v>17.512547327639343</v>
      </c>
      <c r="M12" s="179">
        <v>21.575396755499973</v>
      </c>
      <c r="N12" s="179">
        <v>9.4822576384608617</v>
      </c>
      <c r="O12" s="216">
        <v>11.235112483458314</v>
      </c>
      <c r="P12" s="215">
        <v>8.475880490350427</v>
      </c>
      <c r="Q12" s="179">
        <v>10.208681870212203</v>
      </c>
      <c r="R12" s="216">
        <v>9.7605001320771336</v>
      </c>
      <c r="S12" s="180"/>
      <c r="T12" s="180" t="s">
        <v>97</v>
      </c>
      <c r="U12" s="215">
        <v>0.26476193410883569</v>
      </c>
      <c r="V12" s="215">
        <v>0.21531592521630599</v>
      </c>
      <c r="W12" s="215">
        <v>0.89260899873997457</v>
      </c>
      <c r="X12" s="215">
        <v>0.3475810872411077</v>
      </c>
      <c r="Y12" s="215">
        <v>0.63483097615313</v>
      </c>
      <c r="Z12" s="215">
        <v>0.48128609510123527</v>
      </c>
      <c r="AA12" s="215">
        <v>0.59198354319563062</v>
      </c>
      <c r="AB12" s="215">
        <v>0.98769123330414588</v>
      </c>
      <c r="AC12" s="215">
        <v>0.57294013137181421</v>
      </c>
      <c r="AD12" s="215">
        <v>0.56008419079000371</v>
      </c>
      <c r="AE12" s="215">
        <v>1.0131246922809356</v>
      </c>
      <c r="AF12" s="215">
        <v>1.0508081531290998</v>
      </c>
      <c r="AG12" s="215">
        <v>1.2089581448325477</v>
      </c>
      <c r="AH12" s="215">
        <v>0.89578594887640972</v>
      </c>
      <c r="AI12" s="215">
        <v>0.61582606238894422</v>
      </c>
      <c r="AJ12" s="215">
        <v>0.71056345281099509</v>
      </c>
      <c r="AK12" s="215">
        <v>0.88670527631177132</v>
      </c>
      <c r="AL12" s="180"/>
      <c r="AM12" s="180" t="s">
        <v>97</v>
      </c>
      <c r="AN12" s="217">
        <v>60</v>
      </c>
      <c r="AO12" s="181">
        <v>46</v>
      </c>
      <c r="AP12" s="218">
        <v>889</v>
      </c>
      <c r="AQ12" s="217">
        <v>82</v>
      </c>
      <c r="AR12" s="181">
        <v>207</v>
      </c>
      <c r="AS12" s="218">
        <v>167</v>
      </c>
      <c r="AT12" s="217">
        <v>338</v>
      </c>
      <c r="AU12" s="181">
        <v>893</v>
      </c>
      <c r="AV12" s="181">
        <v>381</v>
      </c>
      <c r="AW12" s="217">
        <v>150</v>
      </c>
      <c r="AX12" s="181">
        <v>618</v>
      </c>
      <c r="AY12" s="181">
        <v>734</v>
      </c>
      <c r="AZ12" s="181">
        <v>282</v>
      </c>
      <c r="BA12" s="218">
        <v>393</v>
      </c>
      <c r="BB12" s="217">
        <v>276</v>
      </c>
      <c r="BC12" s="181">
        <v>312</v>
      </c>
      <c r="BD12" s="181">
        <v>326</v>
      </c>
      <c r="BE12" s="233"/>
      <c r="BF12" s="180" t="s">
        <v>97</v>
      </c>
      <c r="BG12" s="217">
        <v>2247</v>
      </c>
      <c r="BH12" s="181">
        <v>1548</v>
      </c>
      <c r="BI12" s="218">
        <v>26626</v>
      </c>
      <c r="BJ12" s="217">
        <v>3299</v>
      </c>
      <c r="BK12" s="181">
        <v>7723</v>
      </c>
      <c r="BL12" s="218">
        <v>5896</v>
      </c>
      <c r="BM12" s="217">
        <v>11913</v>
      </c>
      <c r="BN12" s="181">
        <v>30049</v>
      </c>
      <c r="BO12" s="181">
        <v>10863</v>
      </c>
      <c r="BP12" s="217">
        <v>6016</v>
      </c>
      <c r="BQ12" s="181">
        <v>19889</v>
      </c>
      <c r="BR12" s="181">
        <v>24498</v>
      </c>
      <c r="BS12" s="181">
        <v>10769</v>
      </c>
      <c r="BT12" s="218">
        <v>12735</v>
      </c>
      <c r="BU12" s="217">
        <v>9583</v>
      </c>
      <c r="BV12" s="181">
        <v>11594</v>
      </c>
      <c r="BW12" s="218">
        <v>11085</v>
      </c>
    </row>
    <row r="13" spans="1:75" s="30" customFormat="1" ht="12.75" x14ac:dyDescent="0.2">
      <c r="A13" s="180" t="s">
        <v>98</v>
      </c>
      <c r="B13" s="215">
        <v>1.3387986857635013</v>
      </c>
      <c r="C13" s="179">
        <v>0.71708826437844908</v>
      </c>
      <c r="D13" s="216">
        <v>24.049467932125395</v>
      </c>
      <c r="E13" s="215">
        <v>2.9624549427413953</v>
      </c>
      <c r="F13" s="179">
        <v>6.0749964823413531</v>
      </c>
      <c r="G13" s="216">
        <v>3.6137159120277458</v>
      </c>
      <c r="H13" s="215">
        <v>10.216912820185652</v>
      </c>
      <c r="I13" s="179">
        <v>31.382995836791949</v>
      </c>
      <c r="J13" s="216">
        <v>10.107180452327027</v>
      </c>
      <c r="K13" s="215">
        <v>2.672414344055372</v>
      </c>
      <c r="L13" s="179">
        <v>13.608727551118058</v>
      </c>
      <c r="M13" s="179">
        <v>15.579443851497739</v>
      </c>
      <c r="N13" s="179">
        <v>6.2320967175986475</v>
      </c>
      <c r="O13" s="216">
        <v>9.814822542282025</v>
      </c>
      <c r="P13" s="215">
        <v>10.1744997449397</v>
      </c>
      <c r="Q13" s="179">
        <v>10.058056078343807</v>
      </c>
      <c r="R13" s="216">
        <v>2.5933841589843376</v>
      </c>
      <c r="S13" s="180"/>
      <c r="T13" s="180" t="s">
        <v>98</v>
      </c>
      <c r="U13" s="215">
        <v>0.22611101824301388</v>
      </c>
      <c r="V13" s="215">
        <v>0.15591183817974288</v>
      </c>
      <c r="W13" s="215">
        <v>0.96991340177495311</v>
      </c>
      <c r="X13" s="215">
        <v>0.37261612140601935</v>
      </c>
      <c r="Y13" s="215">
        <v>0.51957508141276176</v>
      </c>
      <c r="Z13" s="215">
        <v>0.3857389384734054</v>
      </c>
      <c r="AA13" s="215">
        <v>0.59908836110455443</v>
      </c>
      <c r="AB13" s="215">
        <v>1.1240638237255862</v>
      </c>
      <c r="AC13" s="215">
        <v>0.58150634586768057</v>
      </c>
      <c r="AD13" s="215">
        <v>0.35066843374848772</v>
      </c>
      <c r="AE13" s="215">
        <v>0.81008005064687227</v>
      </c>
      <c r="AF13" s="215">
        <v>0.87192614675155811</v>
      </c>
      <c r="AG13" s="215">
        <v>0.71696260244004628</v>
      </c>
      <c r="AH13" s="215">
        <v>0.74860190323191078</v>
      </c>
      <c r="AI13" s="215">
        <v>0.84463505297575037</v>
      </c>
      <c r="AJ13" s="215">
        <v>0.6975090441737718</v>
      </c>
      <c r="AK13" s="215">
        <v>0.30843114023885332</v>
      </c>
      <c r="AL13" s="180"/>
      <c r="AM13" s="180" t="s">
        <v>98</v>
      </c>
      <c r="AN13" s="217">
        <v>41</v>
      </c>
      <c r="AO13" s="181">
        <v>23</v>
      </c>
      <c r="AP13" s="218">
        <v>860</v>
      </c>
      <c r="AQ13" s="217">
        <v>78</v>
      </c>
      <c r="AR13" s="181">
        <v>183</v>
      </c>
      <c r="AS13" s="218">
        <v>113</v>
      </c>
      <c r="AT13" s="217">
        <v>291</v>
      </c>
      <c r="AU13" s="181">
        <v>951</v>
      </c>
      <c r="AV13" s="181">
        <v>347</v>
      </c>
      <c r="AW13" s="217">
        <v>78</v>
      </c>
      <c r="AX13" s="181">
        <v>467</v>
      </c>
      <c r="AY13" s="181">
        <v>522</v>
      </c>
      <c r="AZ13" s="181">
        <v>218</v>
      </c>
      <c r="BA13" s="218">
        <v>334</v>
      </c>
      <c r="BB13" s="217">
        <v>286</v>
      </c>
      <c r="BC13" s="181">
        <v>293</v>
      </c>
      <c r="BD13" s="181">
        <v>86</v>
      </c>
      <c r="BE13" s="233"/>
      <c r="BF13" s="180" t="s">
        <v>98</v>
      </c>
      <c r="BG13" s="217">
        <v>4197</v>
      </c>
      <c r="BH13" s="181">
        <v>2248</v>
      </c>
      <c r="BI13" s="218">
        <v>75258</v>
      </c>
      <c r="BJ13" s="217">
        <v>9287</v>
      </c>
      <c r="BK13" s="181">
        <v>18997</v>
      </c>
      <c r="BL13" s="218">
        <v>11326</v>
      </c>
      <c r="BM13" s="217">
        <v>32029</v>
      </c>
      <c r="BN13" s="181">
        <v>97544</v>
      </c>
      <c r="BO13" s="181">
        <v>31685</v>
      </c>
      <c r="BP13" s="217">
        <v>8363</v>
      </c>
      <c r="BQ13" s="181">
        <v>42662</v>
      </c>
      <c r="BR13" s="181">
        <v>48754</v>
      </c>
      <c r="BS13" s="181">
        <v>19537</v>
      </c>
      <c r="BT13" s="218">
        <v>30577</v>
      </c>
      <c r="BU13" s="217">
        <v>31713</v>
      </c>
      <c r="BV13" s="181">
        <v>31531</v>
      </c>
      <c r="BW13" s="218">
        <v>8130</v>
      </c>
    </row>
    <row r="14" spans="1:75" s="30" customFormat="1" ht="12.75" x14ac:dyDescent="0.2">
      <c r="A14" s="180" t="s">
        <v>99</v>
      </c>
      <c r="B14" s="215">
        <v>1.3062271880082579</v>
      </c>
      <c r="C14" s="179">
        <v>0.77110360936402678</v>
      </c>
      <c r="D14" s="216">
        <v>21.347799511002442</v>
      </c>
      <c r="E14" s="215">
        <v>3.1071041743847014</v>
      </c>
      <c r="F14" s="179">
        <v>4.645984523759001</v>
      </c>
      <c r="G14" s="216">
        <v>7.3275795017274232</v>
      </c>
      <c r="H14" s="215">
        <v>11.955144011406173</v>
      </c>
      <c r="I14" s="179">
        <v>30.134069322052476</v>
      </c>
      <c r="J14" s="216">
        <v>10.750798022289516</v>
      </c>
      <c r="K14" s="215">
        <v>3.3555415134641513</v>
      </c>
      <c r="L14" s="179">
        <v>13.08417421826316</v>
      </c>
      <c r="M14" s="179">
        <v>15.611884132955044</v>
      </c>
      <c r="N14" s="179">
        <v>6.132513385154736</v>
      </c>
      <c r="O14" s="216">
        <v>12.126686550205937</v>
      </c>
      <c r="P14" s="215">
        <v>5.1436329633085061</v>
      </c>
      <c r="Q14" s="179">
        <v>17.01557326897343</v>
      </c>
      <c r="R14" s="216">
        <v>10.323066553433934</v>
      </c>
      <c r="S14" s="180"/>
      <c r="T14" s="180" t="s">
        <v>99</v>
      </c>
      <c r="U14" s="215">
        <v>0.15251799838963412</v>
      </c>
      <c r="V14" s="215">
        <v>0.10655319371052159</v>
      </c>
      <c r="W14" s="215">
        <v>0.57214695076454158</v>
      </c>
      <c r="X14" s="215">
        <v>0.25669345556069156</v>
      </c>
      <c r="Y14" s="215">
        <v>0.28932399688540011</v>
      </c>
      <c r="Z14" s="215">
        <v>0.36117261821413171</v>
      </c>
      <c r="AA14" s="215">
        <v>0.43796105551575837</v>
      </c>
      <c r="AB14" s="215">
        <v>0.62260908510211821</v>
      </c>
      <c r="AC14" s="215">
        <v>0.37689828329421504</v>
      </c>
      <c r="AD14" s="215">
        <v>0.26408589622774015</v>
      </c>
      <c r="AE14" s="215">
        <v>0.50750068735943143</v>
      </c>
      <c r="AF14" s="215">
        <v>0.53368405162920696</v>
      </c>
      <c r="AG14" s="215">
        <v>0.52756086982898576</v>
      </c>
      <c r="AH14" s="215">
        <v>0.48346891709233419</v>
      </c>
      <c r="AI14" s="215">
        <v>0.39089045442228521</v>
      </c>
      <c r="AJ14" s="215">
        <v>0.61416862574159592</v>
      </c>
      <c r="AK14" s="215">
        <v>0.45854843289139047</v>
      </c>
      <c r="AL14" s="180"/>
      <c r="AM14" s="180" t="s">
        <v>99</v>
      </c>
      <c r="AN14" s="217">
        <v>99</v>
      </c>
      <c r="AO14" s="181">
        <v>61</v>
      </c>
      <c r="AP14" s="218">
        <v>1895</v>
      </c>
      <c r="AQ14" s="217">
        <v>195</v>
      </c>
      <c r="AR14" s="181">
        <v>328</v>
      </c>
      <c r="AS14" s="218">
        <v>519</v>
      </c>
      <c r="AT14" s="217">
        <v>841</v>
      </c>
      <c r="AU14" s="181">
        <v>2261</v>
      </c>
      <c r="AV14" s="181">
        <v>965</v>
      </c>
      <c r="AW14" s="217">
        <v>218</v>
      </c>
      <c r="AX14" s="181">
        <v>1037</v>
      </c>
      <c r="AY14" s="181">
        <v>1202</v>
      </c>
      <c r="AZ14" s="181">
        <v>512</v>
      </c>
      <c r="BA14" s="218">
        <v>1103</v>
      </c>
      <c r="BB14" s="217">
        <v>345</v>
      </c>
      <c r="BC14" s="181">
        <v>1114</v>
      </c>
      <c r="BD14" s="181">
        <v>750</v>
      </c>
      <c r="BE14" s="233"/>
      <c r="BF14" s="180" t="s">
        <v>99</v>
      </c>
      <c r="BG14" s="217">
        <v>9244</v>
      </c>
      <c r="BH14" s="181">
        <v>5457</v>
      </c>
      <c r="BI14" s="218">
        <v>150876</v>
      </c>
      <c r="BJ14" s="217">
        <v>21974</v>
      </c>
      <c r="BK14" s="181">
        <v>32842</v>
      </c>
      <c r="BL14" s="218">
        <v>51815</v>
      </c>
      <c r="BM14" s="217">
        <v>84605</v>
      </c>
      <c r="BN14" s="181">
        <v>211706</v>
      </c>
      <c r="BO14" s="181">
        <v>76082</v>
      </c>
      <c r="BP14" s="217">
        <v>23737</v>
      </c>
      <c r="BQ14" s="181">
        <v>92595</v>
      </c>
      <c r="BR14" s="181">
        <v>110438</v>
      </c>
      <c r="BS14" s="181">
        <v>43399</v>
      </c>
      <c r="BT14" s="218">
        <v>85384</v>
      </c>
      <c r="BU14" s="217">
        <v>36332</v>
      </c>
      <c r="BV14" s="181">
        <v>120417</v>
      </c>
      <c r="BW14" s="218">
        <v>73055</v>
      </c>
    </row>
    <row r="15" spans="1:75" s="30" customFormat="1" ht="12.75" x14ac:dyDescent="0.2">
      <c r="A15" s="180" t="s">
        <v>100</v>
      </c>
      <c r="B15" s="215">
        <v>1.9548942916626739</v>
      </c>
      <c r="C15" s="179">
        <v>0.86794744785189271</v>
      </c>
      <c r="D15" s="216">
        <v>18.654275105903199</v>
      </c>
      <c r="E15" s="215">
        <v>3.0191885398907896</v>
      </c>
      <c r="F15" s="179">
        <v>6.0634225513879532</v>
      </c>
      <c r="G15" s="216">
        <v>8.4522061912310118</v>
      </c>
      <c r="H15" s="215">
        <v>11.207575110847845</v>
      </c>
      <c r="I15" s="179">
        <v>28.117969938810905</v>
      </c>
      <c r="J15" s="216">
        <v>8.6429087868149868</v>
      </c>
      <c r="K15" s="215">
        <v>6.1599372721115282</v>
      </c>
      <c r="L15" s="179">
        <v>9.9515144123975379</v>
      </c>
      <c r="M15" s="179">
        <v>15.015155690272803</v>
      </c>
      <c r="N15" s="179">
        <v>2.4196799567932961</v>
      </c>
      <c r="O15" s="216">
        <v>9.1163734928131959</v>
      </c>
      <c r="P15" s="215">
        <v>6.6464212881133742</v>
      </c>
      <c r="Q15" s="179">
        <v>21.360523358624352</v>
      </c>
      <c r="R15" s="216">
        <v>14.764497330069601</v>
      </c>
      <c r="S15" s="180"/>
      <c r="T15" s="180" t="s">
        <v>100</v>
      </c>
      <c r="U15" s="215">
        <v>0.17852178633253477</v>
      </c>
      <c r="V15" s="215">
        <v>8.1958254586119911E-2</v>
      </c>
      <c r="W15" s="215">
        <v>0.39061175887580529</v>
      </c>
      <c r="X15" s="215">
        <v>0.18432582603897082</v>
      </c>
      <c r="Y15" s="215">
        <v>0.31995992379364335</v>
      </c>
      <c r="Z15" s="215">
        <v>0.289248203909587</v>
      </c>
      <c r="AA15" s="215">
        <v>0.34821082223341671</v>
      </c>
      <c r="AB15" s="215">
        <v>0.48009939668812129</v>
      </c>
      <c r="AC15" s="215">
        <v>0.26451416298473712</v>
      </c>
      <c r="AD15" s="215">
        <v>0.32344923607384696</v>
      </c>
      <c r="AE15" s="215">
        <v>0.33542402544938626</v>
      </c>
      <c r="AF15" s="215">
        <v>0.43359646043154221</v>
      </c>
      <c r="AG15" s="215">
        <v>0.19173480317683886</v>
      </c>
      <c r="AH15" s="215">
        <v>0.31607942966097385</v>
      </c>
      <c r="AI15" s="215">
        <v>0.28695655737017317</v>
      </c>
      <c r="AJ15" s="215">
        <v>0.47839595282626818</v>
      </c>
      <c r="AK15" s="215">
        <v>0.44826712895592641</v>
      </c>
      <c r="AL15" s="180"/>
      <c r="AM15" s="180" t="s">
        <v>100</v>
      </c>
      <c r="AN15" s="217">
        <v>235</v>
      </c>
      <c r="AO15" s="181">
        <v>138</v>
      </c>
      <c r="AP15" s="218">
        <v>2971</v>
      </c>
      <c r="AQ15" s="217">
        <v>376</v>
      </c>
      <c r="AR15" s="181">
        <v>719</v>
      </c>
      <c r="AS15" s="218">
        <v>1136</v>
      </c>
      <c r="AT15" s="217">
        <v>1491</v>
      </c>
      <c r="AU15" s="181">
        <v>3869</v>
      </c>
      <c r="AV15" s="181">
        <v>1430</v>
      </c>
      <c r="AW15" s="217">
        <v>702</v>
      </c>
      <c r="AX15" s="181">
        <v>1521</v>
      </c>
      <c r="AY15" s="181">
        <v>2052</v>
      </c>
      <c r="AZ15" s="181">
        <v>418</v>
      </c>
      <c r="BA15" s="218">
        <v>1340</v>
      </c>
      <c r="BB15" s="217">
        <v>858</v>
      </c>
      <c r="BC15" s="181">
        <v>2651</v>
      </c>
      <c r="BD15" s="181">
        <v>2104</v>
      </c>
      <c r="BE15" s="233"/>
      <c r="BF15" s="180" t="s">
        <v>100</v>
      </c>
      <c r="BG15" s="217">
        <v>56104</v>
      </c>
      <c r="BH15" s="181">
        <v>24908</v>
      </c>
      <c r="BI15" s="218">
        <v>534819</v>
      </c>
      <c r="BJ15" s="217">
        <v>86564</v>
      </c>
      <c r="BK15" s="181">
        <v>173792</v>
      </c>
      <c r="BL15" s="218">
        <v>242455</v>
      </c>
      <c r="BM15" s="217">
        <v>321649</v>
      </c>
      <c r="BN15" s="181">
        <v>803435</v>
      </c>
      <c r="BO15" s="181">
        <v>248045</v>
      </c>
      <c r="BP15" s="217">
        <v>176526</v>
      </c>
      <c r="BQ15" s="181">
        <v>285601</v>
      </c>
      <c r="BR15" s="181">
        <v>430471</v>
      </c>
      <c r="BS15" s="181">
        <v>69443</v>
      </c>
      <c r="BT15" s="218">
        <v>260725</v>
      </c>
      <c r="BU15" s="217">
        <v>190235</v>
      </c>
      <c r="BV15" s="181">
        <v>613031</v>
      </c>
      <c r="BW15" s="218">
        <v>423730</v>
      </c>
    </row>
    <row r="16" spans="1:75" s="30" customFormat="1" ht="12.75" x14ac:dyDescent="0.2">
      <c r="A16" s="180" t="s">
        <v>228</v>
      </c>
      <c r="B16" s="215">
        <v>1.5329977840745939</v>
      </c>
      <c r="C16" s="179">
        <v>0.55479403813125427</v>
      </c>
      <c r="D16" s="216">
        <v>31.953396940554217</v>
      </c>
      <c r="E16" s="215">
        <v>3.0017775465522099</v>
      </c>
      <c r="F16" s="179">
        <v>4.4451975869314717</v>
      </c>
      <c r="G16" s="216">
        <v>4.8316926094282477</v>
      </c>
      <c r="H16" s="215">
        <v>10.417287468914738</v>
      </c>
      <c r="I16" s="179">
        <v>24.296569467334606</v>
      </c>
      <c r="J16" s="216">
        <v>9.2177620778770457</v>
      </c>
      <c r="K16" s="215">
        <v>3.3237264561468201</v>
      </c>
      <c r="L16" s="179">
        <v>10.884582252008689</v>
      </c>
      <c r="M16" s="179">
        <v>13.347775280411458</v>
      </c>
      <c r="N16" s="179">
        <v>5.118300076392539</v>
      </c>
      <c r="O16" s="216">
        <v>11.621964366695542</v>
      </c>
      <c r="P16" s="215">
        <v>4.9951076320939336</v>
      </c>
      <c r="Q16" s="179">
        <v>18.705877891132506</v>
      </c>
      <c r="R16" s="216">
        <v>9.3483337216169211</v>
      </c>
      <c r="S16" s="180"/>
      <c r="T16" s="180" t="s">
        <v>101</v>
      </c>
      <c r="U16" s="215">
        <v>0.18334635502696425</v>
      </c>
      <c r="V16" s="215">
        <v>0.10621062479655187</v>
      </c>
      <c r="W16" s="215">
        <v>0.75022453396235766</v>
      </c>
      <c r="X16" s="215">
        <v>0.27029360197822155</v>
      </c>
      <c r="Y16" s="215">
        <v>0.32892911976577638</v>
      </c>
      <c r="Z16" s="215">
        <v>0.35874416174067009</v>
      </c>
      <c r="AA16" s="215">
        <v>0.47931232089496328</v>
      </c>
      <c r="AB16" s="215">
        <v>0.68480244191423711</v>
      </c>
      <c r="AC16" s="215">
        <v>0.41229611041806002</v>
      </c>
      <c r="AD16" s="215">
        <v>0.28622439767513436</v>
      </c>
      <c r="AE16" s="215">
        <v>0.57722034734995653</v>
      </c>
      <c r="AF16" s="215">
        <v>0.61333211210069039</v>
      </c>
      <c r="AG16" s="215">
        <v>0.42941588232724132</v>
      </c>
      <c r="AH16" s="215">
        <v>0.58047155191194977</v>
      </c>
      <c r="AI16" s="215">
        <v>0.38554297344272953</v>
      </c>
      <c r="AJ16" s="215">
        <v>0.66598760847140359</v>
      </c>
      <c r="AK16" s="215">
        <v>0.68778345962720244</v>
      </c>
      <c r="AL16" s="180"/>
      <c r="AM16" s="180" t="s">
        <v>101</v>
      </c>
      <c r="AN16" s="217">
        <v>75</v>
      </c>
      <c r="AO16" s="181">
        <v>30</v>
      </c>
      <c r="AP16" s="218">
        <v>1854</v>
      </c>
      <c r="AQ16" s="217">
        <v>133</v>
      </c>
      <c r="AR16" s="181">
        <v>220</v>
      </c>
      <c r="AS16" s="218">
        <v>235</v>
      </c>
      <c r="AT16" s="217">
        <v>497</v>
      </c>
      <c r="AU16" s="181">
        <v>1225</v>
      </c>
      <c r="AV16" s="181">
        <v>567</v>
      </c>
      <c r="AW16" s="217">
        <v>163</v>
      </c>
      <c r="AX16" s="181">
        <v>575</v>
      </c>
      <c r="AY16" s="181">
        <v>695</v>
      </c>
      <c r="AZ16" s="181">
        <v>294</v>
      </c>
      <c r="BA16" s="218">
        <v>715</v>
      </c>
      <c r="BB16" s="217">
        <v>237</v>
      </c>
      <c r="BC16" s="181">
        <v>956</v>
      </c>
      <c r="BD16" s="181">
        <v>481</v>
      </c>
      <c r="BE16" s="233"/>
      <c r="BF16" s="180" t="s">
        <v>101</v>
      </c>
      <c r="BG16" s="217">
        <v>5659</v>
      </c>
      <c r="BH16" s="181">
        <v>2048</v>
      </c>
      <c r="BI16" s="218">
        <v>117685</v>
      </c>
      <c r="BJ16" s="217">
        <v>11078</v>
      </c>
      <c r="BK16" s="181">
        <v>16395</v>
      </c>
      <c r="BL16" s="218">
        <v>17836</v>
      </c>
      <c r="BM16" s="217">
        <v>38455</v>
      </c>
      <c r="BN16" s="181">
        <v>89338</v>
      </c>
      <c r="BO16" s="181">
        <v>34027</v>
      </c>
      <c r="BP16" s="217">
        <v>12259</v>
      </c>
      <c r="BQ16" s="181">
        <v>40180</v>
      </c>
      <c r="BR16" s="181">
        <v>49231</v>
      </c>
      <c r="BS16" s="181">
        <v>18894</v>
      </c>
      <c r="BT16" s="218">
        <v>42798</v>
      </c>
      <c r="BU16" s="217">
        <v>18378</v>
      </c>
      <c r="BV16" s="181">
        <v>69052</v>
      </c>
      <c r="BW16" s="218">
        <v>34509</v>
      </c>
    </row>
    <row r="17" spans="1:75" s="30" customFormat="1" ht="12.75" x14ac:dyDescent="0.2">
      <c r="A17" s="180" t="s">
        <v>102</v>
      </c>
      <c r="B17" s="215">
        <v>1.3771149301976622</v>
      </c>
      <c r="C17" s="179">
        <v>1.0438213303229396</v>
      </c>
      <c r="D17" s="216">
        <v>34.357952259308121</v>
      </c>
      <c r="E17" s="215">
        <v>3.7471443369600546</v>
      </c>
      <c r="F17" s="179">
        <v>3.7520395341422699</v>
      </c>
      <c r="G17" s="216">
        <v>4.1007103408607328</v>
      </c>
      <c r="H17" s="215">
        <v>9.2422361990506054</v>
      </c>
      <c r="I17" s="179">
        <v>29.464472499653294</v>
      </c>
      <c r="J17" s="216">
        <v>9.1632367342836645</v>
      </c>
      <c r="K17" s="215">
        <v>3.8422788591678683</v>
      </c>
      <c r="L17" s="179">
        <v>10.208927874423573</v>
      </c>
      <c r="M17" s="179">
        <v>13.535985862321262</v>
      </c>
      <c r="N17" s="179">
        <v>3.9572187513877499</v>
      </c>
      <c r="O17" s="216">
        <v>9.1949911396545758</v>
      </c>
      <c r="P17" s="215">
        <v>5.4487277088452517</v>
      </c>
      <c r="Q17" s="179">
        <v>13.882636712313397</v>
      </c>
      <c r="R17" s="216">
        <v>4.1523801510338885</v>
      </c>
      <c r="S17" s="180"/>
      <c r="T17" s="180" t="s">
        <v>102</v>
      </c>
      <c r="U17" s="215">
        <v>0.1902282969898467</v>
      </c>
      <c r="V17" s="215">
        <v>0.19703645092521882</v>
      </c>
      <c r="W17" s="215">
        <v>0.80225348447854528</v>
      </c>
      <c r="X17" s="215">
        <v>0.29394549068765252</v>
      </c>
      <c r="Y17" s="215">
        <v>0.30414123856274433</v>
      </c>
      <c r="Z17" s="215">
        <v>0.32108164887640206</v>
      </c>
      <c r="AA17" s="215">
        <v>0.47508964856836416</v>
      </c>
      <c r="AB17" s="215">
        <v>0.73553521320875148</v>
      </c>
      <c r="AC17" s="215">
        <v>0.39660204274710287</v>
      </c>
      <c r="AD17" s="215">
        <v>0.30690869649252744</v>
      </c>
      <c r="AE17" s="215">
        <v>0.50762527245289357</v>
      </c>
      <c r="AF17" s="215">
        <v>0.57257346478495552</v>
      </c>
      <c r="AG17" s="215">
        <v>0.33037894177743432</v>
      </c>
      <c r="AH17" s="215">
        <v>0.51562641586421165</v>
      </c>
      <c r="AI17" s="215">
        <v>0.38684227462872162</v>
      </c>
      <c r="AJ17" s="215">
        <v>0.61846291818809029</v>
      </c>
      <c r="AK17" s="215">
        <v>0.38598007247840976</v>
      </c>
      <c r="AL17" s="180"/>
      <c r="AM17" s="180" t="s">
        <v>102</v>
      </c>
      <c r="AN17" s="217">
        <v>64</v>
      </c>
      <c r="AO17" s="181">
        <v>49</v>
      </c>
      <c r="AP17" s="218">
        <v>1965</v>
      </c>
      <c r="AQ17" s="217">
        <v>172</v>
      </c>
      <c r="AR17" s="181">
        <v>181</v>
      </c>
      <c r="AS17" s="218">
        <v>203</v>
      </c>
      <c r="AT17" s="217">
        <v>464</v>
      </c>
      <c r="AU17" s="181">
        <v>1519</v>
      </c>
      <c r="AV17" s="181">
        <v>584</v>
      </c>
      <c r="AW17" s="217">
        <v>184</v>
      </c>
      <c r="AX17" s="181">
        <v>536</v>
      </c>
      <c r="AY17" s="181">
        <v>695</v>
      </c>
      <c r="AZ17" s="181">
        <v>231</v>
      </c>
      <c r="BA17" s="218">
        <v>572</v>
      </c>
      <c r="BB17" s="217">
        <v>264</v>
      </c>
      <c r="BC17" s="181">
        <v>681</v>
      </c>
      <c r="BD17" s="181">
        <v>226</v>
      </c>
      <c r="BE17" s="233"/>
      <c r="BF17" s="180" t="s">
        <v>102</v>
      </c>
      <c r="BG17" s="217">
        <v>5892</v>
      </c>
      <c r="BH17" s="181">
        <v>4466</v>
      </c>
      <c r="BI17" s="218">
        <v>146872</v>
      </c>
      <c r="BJ17" s="217">
        <v>16025</v>
      </c>
      <c r="BK17" s="181">
        <v>16005</v>
      </c>
      <c r="BL17" s="218">
        <v>17538</v>
      </c>
      <c r="BM17" s="217">
        <v>39543</v>
      </c>
      <c r="BN17" s="181">
        <v>125351</v>
      </c>
      <c r="BO17" s="181">
        <v>39205</v>
      </c>
      <c r="BP17" s="217">
        <v>16437</v>
      </c>
      <c r="BQ17" s="181">
        <v>43679</v>
      </c>
      <c r="BR17" s="181">
        <v>57906</v>
      </c>
      <c r="BS17" s="181">
        <v>16931</v>
      </c>
      <c r="BT17" s="218">
        <v>39072</v>
      </c>
      <c r="BU17" s="217">
        <v>23261</v>
      </c>
      <c r="BV17" s="181">
        <v>59397</v>
      </c>
      <c r="BW17" s="218">
        <v>17766</v>
      </c>
    </row>
    <row r="18" spans="1:75" s="24" customFormat="1" ht="12" customHeight="1" x14ac:dyDescent="0.25">
      <c r="A18" s="180" t="s">
        <v>103</v>
      </c>
      <c r="B18" s="215">
        <v>1.7164275559002198</v>
      </c>
      <c r="C18" s="179">
        <v>0.69507294645766216</v>
      </c>
      <c r="D18" s="216">
        <v>34.268912609096276</v>
      </c>
      <c r="E18" s="215">
        <v>3.9204933468534655</v>
      </c>
      <c r="F18" s="179">
        <v>3.2955689045203194</v>
      </c>
      <c r="G18" s="216">
        <v>3.8743087134439391</v>
      </c>
      <c r="H18" s="215">
        <v>9.259919865580974</v>
      </c>
      <c r="I18" s="179">
        <v>26.28853370251435</v>
      </c>
      <c r="J18" s="216">
        <v>10.122786609797078</v>
      </c>
      <c r="K18" s="215">
        <v>2.5284443525031031</v>
      </c>
      <c r="L18" s="179">
        <v>8.4704665891172279</v>
      </c>
      <c r="M18" s="179">
        <v>10.524410426148117</v>
      </c>
      <c r="N18" s="179">
        <v>6.7380121494119161</v>
      </c>
      <c r="O18" s="216">
        <v>12.07528340428186</v>
      </c>
      <c r="P18" s="215">
        <v>5.6753907122415379</v>
      </c>
      <c r="Q18" s="179">
        <v>12.749644565076904</v>
      </c>
      <c r="R18" s="216">
        <v>5.3917539097841543</v>
      </c>
      <c r="S18" s="180"/>
      <c r="T18" s="180" t="s">
        <v>103</v>
      </c>
      <c r="U18" s="215">
        <v>0.25977001216610712</v>
      </c>
      <c r="V18" s="215">
        <v>0.16133779677247473</v>
      </c>
      <c r="W18" s="215">
        <v>0.94937789673840089</v>
      </c>
      <c r="X18" s="215">
        <v>0.37171781240126028</v>
      </c>
      <c r="Y18" s="215">
        <v>0.33931371278964617</v>
      </c>
      <c r="Z18" s="215">
        <v>0.38539404778981479</v>
      </c>
      <c r="AA18" s="215">
        <v>0.57227561377658065</v>
      </c>
      <c r="AB18" s="215">
        <v>0.91185115707591402</v>
      </c>
      <c r="AC18" s="215">
        <v>0.52220410713795573</v>
      </c>
      <c r="AD18" s="215">
        <v>0.3284690451456268</v>
      </c>
      <c r="AE18" s="215">
        <v>0.55727007789557126</v>
      </c>
      <c r="AF18" s="215">
        <v>0.60761301334250095</v>
      </c>
      <c r="AG18" s="215">
        <v>0.55707046547534711</v>
      </c>
      <c r="AH18" s="215">
        <v>0.66728573215296261</v>
      </c>
      <c r="AI18" s="215">
        <v>0.50193363874105401</v>
      </c>
      <c r="AJ18" s="215">
        <v>0.65735779899780389</v>
      </c>
      <c r="AK18" s="215">
        <v>0.51516613037756009</v>
      </c>
      <c r="AL18" s="180"/>
      <c r="AM18" s="180" t="s">
        <v>103</v>
      </c>
      <c r="AN18" s="217">
        <v>54</v>
      </c>
      <c r="AO18" s="181">
        <v>22</v>
      </c>
      <c r="AP18" s="218">
        <v>1279</v>
      </c>
      <c r="AQ18" s="217">
        <v>109</v>
      </c>
      <c r="AR18" s="181">
        <v>111</v>
      </c>
      <c r="AS18" s="218">
        <v>126</v>
      </c>
      <c r="AT18" s="217">
        <v>276</v>
      </c>
      <c r="AU18" s="181">
        <v>847</v>
      </c>
      <c r="AV18" s="181">
        <v>400</v>
      </c>
      <c r="AW18" s="217">
        <v>72</v>
      </c>
      <c r="AX18" s="181">
        <v>301</v>
      </c>
      <c r="AY18" s="181">
        <v>358</v>
      </c>
      <c r="AZ18" s="181">
        <v>241</v>
      </c>
      <c r="BA18" s="218">
        <v>513</v>
      </c>
      <c r="BB18" s="217">
        <v>175</v>
      </c>
      <c r="BC18" s="181">
        <v>414</v>
      </c>
      <c r="BD18" s="218">
        <v>164</v>
      </c>
      <c r="BE18" s="90"/>
      <c r="BF18" s="180" t="s">
        <v>103</v>
      </c>
      <c r="BG18" s="217">
        <v>3320</v>
      </c>
      <c r="BH18" s="181">
        <v>1344</v>
      </c>
      <c r="BI18" s="218">
        <v>66200</v>
      </c>
      <c r="BJ18" s="217">
        <v>7578</v>
      </c>
      <c r="BK18" s="181">
        <v>6353</v>
      </c>
      <c r="BL18" s="218">
        <v>7489</v>
      </c>
      <c r="BM18" s="217">
        <v>17911</v>
      </c>
      <c r="BN18" s="181">
        <v>50510</v>
      </c>
      <c r="BO18" s="181">
        <v>19580</v>
      </c>
      <c r="BP18" s="217">
        <v>4889</v>
      </c>
      <c r="BQ18" s="181">
        <v>16384</v>
      </c>
      <c r="BR18" s="181">
        <v>20350</v>
      </c>
      <c r="BS18" s="181">
        <v>13033</v>
      </c>
      <c r="BT18" s="218">
        <v>23232</v>
      </c>
      <c r="BU18" s="217">
        <v>10927</v>
      </c>
      <c r="BV18" s="181">
        <v>24661</v>
      </c>
      <c r="BW18" s="218">
        <v>10429</v>
      </c>
    </row>
    <row r="19" spans="1:75" s="30" customFormat="1" ht="12.75" x14ac:dyDescent="0.2">
      <c r="A19" s="180" t="s">
        <v>105</v>
      </c>
      <c r="B19" s="215">
        <v>1.6792530014546849</v>
      </c>
      <c r="C19" s="179">
        <v>0.98416141740971019</v>
      </c>
      <c r="D19" s="216">
        <v>26.694928933708272</v>
      </c>
      <c r="E19" s="215">
        <v>3.5221768578086046</v>
      </c>
      <c r="F19" s="179">
        <v>2.2006339456491828</v>
      </c>
      <c r="G19" s="216">
        <v>4.5213578846558766</v>
      </c>
      <c r="H19" s="215">
        <v>10.99551712607213</v>
      </c>
      <c r="I19" s="179">
        <v>24.841878799844771</v>
      </c>
      <c r="J19" s="216">
        <v>9.8001972396631647</v>
      </c>
      <c r="K19" s="215">
        <v>2.7704776650504557</v>
      </c>
      <c r="L19" s="179">
        <v>11.720992444804297</v>
      </c>
      <c r="M19" s="179">
        <v>13.810850218372483</v>
      </c>
      <c r="N19" s="179">
        <v>5.6520536179559384</v>
      </c>
      <c r="O19" s="216">
        <v>9.2774275312461238</v>
      </c>
      <c r="P19" s="215">
        <v>4.1782881492360024</v>
      </c>
      <c r="Q19" s="179">
        <v>16.258692888338928</v>
      </c>
      <c r="R19" s="216">
        <v>8.1757707538730777</v>
      </c>
      <c r="S19" s="180"/>
      <c r="T19" s="180" t="s">
        <v>105</v>
      </c>
      <c r="U19" s="215">
        <v>0.22844562538228583</v>
      </c>
      <c r="V19" s="215">
        <v>0.14280658222399673</v>
      </c>
      <c r="W19" s="215">
        <v>0.59962215379144557</v>
      </c>
      <c r="X19" s="215">
        <v>0.28653596640757484</v>
      </c>
      <c r="Y19" s="215">
        <v>0.23342394463777347</v>
      </c>
      <c r="Z19" s="215">
        <v>0.28442410521537459</v>
      </c>
      <c r="AA19" s="215">
        <v>0.42343547652310964</v>
      </c>
      <c r="AB19" s="215">
        <v>0.58786998897018106</v>
      </c>
      <c r="AC19" s="215">
        <v>0.37111927826191882</v>
      </c>
      <c r="AD19" s="215">
        <v>0.22932238023609763</v>
      </c>
      <c r="AE19" s="215">
        <v>0.4609673105238507</v>
      </c>
      <c r="AF19" s="215">
        <v>0.51512860249543924</v>
      </c>
      <c r="AG19" s="215">
        <v>0.38058069636800018</v>
      </c>
      <c r="AH19" s="215">
        <v>0.4112877198899012</v>
      </c>
      <c r="AI19" s="215">
        <v>0.28020668311109537</v>
      </c>
      <c r="AJ19" s="215">
        <v>0.56263199283028342</v>
      </c>
      <c r="AK19" s="215">
        <v>0.44293284046854792</v>
      </c>
      <c r="AL19" s="180"/>
      <c r="AM19" s="180" t="s">
        <v>105</v>
      </c>
      <c r="AN19" s="217">
        <v>100</v>
      </c>
      <c r="AO19" s="181">
        <v>66</v>
      </c>
      <c r="AP19" s="218">
        <v>2316</v>
      </c>
      <c r="AQ19" s="217">
        <v>218</v>
      </c>
      <c r="AR19" s="181">
        <v>143</v>
      </c>
      <c r="AS19" s="218">
        <v>312</v>
      </c>
      <c r="AT19" s="217">
        <v>763</v>
      </c>
      <c r="AU19" s="181">
        <v>1889</v>
      </c>
      <c r="AV19" s="181">
        <v>846</v>
      </c>
      <c r="AW19" s="217">
        <v>188</v>
      </c>
      <c r="AX19" s="181">
        <v>969</v>
      </c>
      <c r="AY19" s="181">
        <v>1107</v>
      </c>
      <c r="AZ19" s="181">
        <v>570</v>
      </c>
      <c r="BA19" s="218">
        <v>897</v>
      </c>
      <c r="BB19" s="217">
        <v>295</v>
      </c>
      <c r="BC19" s="181">
        <v>1089</v>
      </c>
      <c r="BD19" s="181">
        <v>577</v>
      </c>
      <c r="BE19" s="233"/>
      <c r="BF19" s="180" t="s">
        <v>105</v>
      </c>
      <c r="BG19" s="217">
        <v>9893</v>
      </c>
      <c r="BH19" s="181">
        <v>5798</v>
      </c>
      <c r="BI19" s="218">
        <v>157109</v>
      </c>
      <c r="BJ19" s="217">
        <v>20739</v>
      </c>
      <c r="BK19" s="181">
        <v>12955</v>
      </c>
      <c r="BL19" s="218">
        <v>26627</v>
      </c>
      <c r="BM19" s="217">
        <v>64778</v>
      </c>
      <c r="BN19" s="181">
        <v>145952</v>
      </c>
      <c r="BO19" s="181">
        <v>57736</v>
      </c>
      <c r="BP19" s="217">
        <v>16319</v>
      </c>
      <c r="BQ19" s="181">
        <v>69052</v>
      </c>
      <c r="BR19" s="181">
        <v>81364</v>
      </c>
      <c r="BS19" s="181">
        <v>33298</v>
      </c>
      <c r="BT19" s="218">
        <v>54610</v>
      </c>
      <c r="BU19" s="217">
        <v>24553</v>
      </c>
      <c r="BV19" s="181">
        <v>95785</v>
      </c>
      <c r="BW19" s="218">
        <v>48166</v>
      </c>
    </row>
    <row r="20" spans="1:75" s="30" customFormat="1" ht="12.75" x14ac:dyDescent="0.2">
      <c r="A20" s="180" t="s">
        <v>106</v>
      </c>
      <c r="B20" s="215">
        <v>2.0260827160460191</v>
      </c>
      <c r="C20" s="179">
        <v>0.68028323330771368</v>
      </c>
      <c r="D20" s="216">
        <v>32.298894499795274</v>
      </c>
      <c r="E20" s="215">
        <v>4.2903498486625038</v>
      </c>
      <c r="F20" s="179">
        <v>2.143957689071498</v>
      </c>
      <c r="G20" s="216">
        <v>3.3168575819337116</v>
      </c>
      <c r="H20" s="215">
        <v>10.967327134579078</v>
      </c>
      <c r="I20" s="179">
        <v>29.375903204004594</v>
      </c>
      <c r="J20" s="216">
        <v>9.1771712212889884</v>
      </c>
      <c r="K20" s="215">
        <v>3.9486519921740881</v>
      </c>
      <c r="L20" s="179">
        <v>15.771679520954168</v>
      </c>
      <c r="M20" s="179">
        <v>18.71243372259671</v>
      </c>
      <c r="N20" s="179">
        <v>12.712531636258625</v>
      </c>
      <c r="O20" s="216">
        <v>13.437210652904016</v>
      </c>
      <c r="P20" s="215">
        <v>5.4859267996985484</v>
      </c>
      <c r="Q20" s="179">
        <v>14.496694028000642</v>
      </c>
      <c r="R20" s="216">
        <v>4.0750497870937687</v>
      </c>
      <c r="S20" s="180"/>
      <c r="T20" s="180" t="s">
        <v>106</v>
      </c>
      <c r="U20" s="215">
        <v>0.22125814051773141</v>
      </c>
      <c r="V20" s="215">
        <v>0.1213992710444854</v>
      </c>
      <c r="W20" s="215">
        <v>0.7636537060242985</v>
      </c>
      <c r="X20" s="215">
        <v>0.36120178650746054</v>
      </c>
      <c r="Y20" s="215">
        <v>0.25019724316182018</v>
      </c>
      <c r="Z20" s="215">
        <v>0.29225643636130966</v>
      </c>
      <c r="AA20" s="215">
        <v>0.51918638484938939</v>
      </c>
      <c r="AB20" s="215">
        <v>0.74583924613065822</v>
      </c>
      <c r="AC20" s="215">
        <v>0.41942812382868938</v>
      </c>
      <c r="AD20" s="215">
        <v>0.39741730304774781</v>
      </c>
      <c r="AE20" s="215">
        <v>0.59934021158187523</v>
      </c>
      <c r="AF20" s="215">
        <v>0.65887843941773305</v>
      </c>
      <c r="AG20" s="215">
        <v>0.71379481853753346</v>
      </c>
      <c r="AH20" s="215">
        <v>0.615365787611174</v>
      </c>
      <c r="AI20" s="215">
        <v>0.39475938076057854</v>
      </c>
      <c r="AJ20" s="215">
        <v>0.58080270739934514</v>
      </c>
      <c r="AK20" s="215">
        <v>0.32416323145885306</v>
      </c>
      <c r="AL20" s="180"/>
      <c r="AM20" s="180" t="s">
        <v>106</v>
      </c>
      <c r="AN20" s="217">
        <v>96</v>
      </c>
      <c r="AO20" s="181">
        <v>38</v>
      </c>
      <c r="AP20" s="218">
        <v>1880</v>
      </c>
      <c r="AQ20" s="217">
        <v>178</v>
      </c>
      <c r="AR20" s="181">
        <v>95</v>
      </c>
      <c r="AS20" s="218">
        <v>155</v>
      </c>
      <c r="AT20" s="217">
        <v>520</v>
      </c>
      <c r="AU20" s="181">
        <v>1444</v>
      </c>
      <c r="AV20" s="181">
        <v>566</v>
      </c>
      <c r="AW20" s="217">
        <v>161</v>
      </c>
      <c r="AX20" s="181">
        <v>867</v>
      </c>
      <c r="AY20" s="181">
        <v>983</v>
      </c>
      <c r="AZ20" s="181">
        <v>703</v>
      </c>
      <c r="BA20" s="218">
        <v>823</v>
      </c>
      <c r="BB20" s="217">
        <v>259</v>
      </c>
      <c r="BC20" s="181">
        <v>683</v>
      </c>
      <c r="BD20" s="181">
        <v>206</v>
      </c>
      <c r="BE20" s="233"/>
      <c r="BF20" s="180" t="s">
        <v>106</v>
      </c>
      <c r="BG20" s="217">
        <v>7437</v>
      </c>
      <c r="BH20" s="181">
        <v>2496</v>
      </c>
      <c r="BI20" s="218">
        <v>118327</v>
      </c>
      <c r="BJ20" s="217">
        <v>15734</v>
      </c>
      <c r="BK20" s="181">
        <v>7848</v>
      </c>
      <c r="BL20" s="218">
        <v>12173</v>
      </c>
      <c r="BM20" s="217">
        <v>40257</v>
      </c>
      <c r="BN20" s="181">
        <v>106923</v>
      </c>
      <c r="BO20" s="181">
        <v>33686</v>
      </c>
      <c r="BP20" s="217">
        <v>14491</v>
      </c>
      <c r="BQ20" s="181">
        <v>57892</v>
      </c>
      <c r="BR20" s="181">
        <v>68678</v>
      </c>
      <c r="BS20" s="181">
        <v>46663</v>
      </c>
      <c r="BT20" s="218">
        <v>49052</v>
      </c>
      <c r="BU20" s="217">
        <v>20091</v>
      </c>
      <c r="BV20" s="181">
        <v>53212</v>
      </c>
      <c r="BW20" s="218">
        <v>14958</v>
      </c>
    </row>
    <row r="21" spans="1:75" s="30" customFormat="1" ht="12.75" x14ac:dyDescent="0.2">
      <c r="A21" s="180" t="s">
        <v>107</v>
      </c>
      <c r="B21" s="215">
        <v>1.5919894811368462</v>
      </c>
      <c r="C21" s="179">
        <v>0.74508614004922291</v>
      </c>
      <c r="D21" s="216">
        <v>30.540170409698376</v>
      </c>
      <c r="E21" s="215">
        <v>4.4508943638204519</v>
      </c>
      <c r="F21" s="179">
        <v>2.0793989100523391</v>
      </c>
      <c r="G21" s="216">
        <v>4.0439415102869827</v>
      </c>
      <c r="H21" s="215">
        <v>9.0934223390984794</v>
      </c>
      <c r="I21" s="179">
        <v>35.291410939159974</v>
      </c>
      <c r="J21" s="216">
        <v>8.3840733623276353</v>
      </c>
      <c r="K21" s="215">
        <v>3.3276019014868008</v>
      </c>
      <c r="L21" s="179">
        <v>13.534270591011765</v>
      </c>
      <c r="M21" s="179">
        <v>15.836957621118641</v>
      </c>
      <c r="N21" s="179">
        <v>12.150635514648865</v>
      </c>
      <c r="O21" s="216">
        <v>11.172588043749958</v>
      </c>
      <c r="P21" s="215">
        <v>4.4277929155313354</v>
      </c>
      <c r="Q21" s="179">
        <v>13.185664677522674</v>
      </c>
      <c r="R21" s="216">
        <v>5.2722430127102937</v>
      </c>
      <c r="S21" s="180"/>
      <c r="T21" s="180" t="s">
        <v>107</v>
      </c>
      <c r="U21" s="215">
        <v>0.22197202101701421</v>
      </c>
      <c r="V21" s="215">
        <v>0.13559766845917545</v>
      </c>
      <c r="W21" s="215">
        <v>0.85064702146819238</v>
      </c>
      <c r="X21" s="215">
        <v>0.39343749301485531</v>
      </c>
      <c r="Y21" s="215">
        <v>0.24515985871492435</v>
      </c>
      <c r="Z21" s="215">
        <v>0.35210816607502188</v>
      </c>
      <c r="AA21" s="215">
        <v>0.48256510620817383</v>
      </c>
      <c r="AB21" s="215">
        <v>0.93598212030994288</v>
      </c>
      <c r="AC21" s="215">
        <v>0.43995578327239226</v>
      </c>
      <c r="AD21" s="215">
        <v>0.30467072410846024</v>
      </c>
      <c r="AE21" s="215">
        <v>0.64346865109444007</v>
      </c>
      <c r="AF21" s="215">
        <v>0.69221708428492246</v>
      </c>
      <c r="AG21" s="215">
        <v>0.71490487620969378</v>
      </c>
      <c r="AH21" s="215">
        <v>0.62595869982732677</v>
      </c>
      <c r="AI21" s="215">
        <v>0.36754790688520256</v>
      </c>
      <c r="AJ21" s="215">
        <v>0.61952461709455331</v>
      </c>
      <c r="AK21" s="215">
        <v>0.43437001969994643</v>
      </c>
      <c r="AL21" s="180"/>
      <c r="AM21" s="180" t="s">
        <v>107</v>
      </c>
      <c r="AN21" s="217">
        <v>59</v>
      </c>
      <c r="AO21" s="181">
        <v>29</v>
      </c>
      <c r="AP21" s="218">
        <v>1351</v>
      </c>
      <c r="AQ21" s="217">
        <v>144</v>
      </c>
      <c r="AR21" s="181">
        <v>79</v>
      </c>
      <c r="AS21" s="218">
        <v>154</v>
      </c>
      <c r="AT21" s="217">
        <v>350</v>
      </c>
      <c r="AU21" s="181">
        <v>1365</v>
      </c>
      <c r="AV21" s="181">
        <v>396</v>
      </c>
      <c r="AW21" s="217">
        <v>126</v>
      </c>
      <c r="AX21" s="181">
        <v>561</v>
      </c>
      <c r="AY21" s="181">
        <v>646</v>
      </c>
      <c r="AZ21" s="181">
        <v>516</v>
      </c>
      <c r="BA21" s="218">
        <v>510</v>
      </c>
      <c r="BB21" s="217">
        <v>166</v>
      </c>
      <c r="BC21" s="181">
        <v>501</v>
      </c>
      <c r="BD21" s="181">
        <v>222</v>
      </c>
      <c r="BE21" s="233"/>
      <c r="BF21" s="180" t="s">
        <v>107</v>
      </c>
      <c r="BG21" s="217">
        <v>2361</v>
      </c>
      <c r="BH21" s="181">
        <v>1105</v>
      </c>
      <c r="BI21" s="218">
        <v>45270</v>
      </c>
      <c r="BJ21" s="217">
        <v>6594</v>
      </c>
      <c r="BK21" s="181">
        <v>3083</v>
      </c>
      <c r="BL21" s="218">
        <v>5993</v>
      </c>
      <c r="BM21" s="217">
        <v>13486</v>
      </c>
      <c r="BN21" s="181">
        <v>52154</v>
      </c>
      <c r="BO21" s="181">
        <v>12434</v>
      </c>
      <c r="BP21" s="217">
        <v>4935</v>
      </c>
      <c r="BQ21" s="181">
        <v>20072</v>
      </c>
      <c r="BR21" s="181">
        <v>23487</v>
      </c>
      <c r="BS21" s="181">
        <v>18020</v>
      </c>
      <c r="BT21" s="218">
        <v>16538</v>
      </c>
      <c r="BU21" s="217">
        <v>6565</v>
      </c>
      <c r="BV21" s="181">
        <v>19555</v>
      </c>
      <c r="BW21" s="218">
        <v>7819</v>
      </c>
    </row>
    <row r="22" spans="1:75" s="30" customFormat="1" ht="12.75" x14ac:dyDescent="0.2">
      <c r="A22" s="180" t="s">
        <v>108</v>
      </c>
      <c r="B22" s="215">
        <v>1.6568520116738994</v>
      </c>
      <c r="C22" s="179">
        <v>0.91457743107123579</v>
      </c>
      <c r="D22" s="216">
        <v>35.066085485018895</v>
      </c>
      <c r="E22" s="215">
        <v>3.8158871113038324</v>
      </c>
      <c r="F22" s="179">
        <v>4.4944918944521692</v>
      </c>
      <c r="G22" s="216">
        <v>4.1946989598684352</v>
      </c>
      <c r="H22" s="215">
        <v>8.0826809713611301</v>
      </c>
      <c r="I22" s="179">
        <v>32.29870965764551</v>
      </c>
      <c r="J22" s="216">
        <v>8.6517378191033547</v>
      </c>
      <c r="K22" s="215">
        <v>3.1345360447232871</v>
      </c>
      <c r="L22" s="179">
        <v>10.741939123725645</v>
      </c>
      <c r="M22" s="179">
        <v>13.203073505358494</v>
      </c>
      <c r="N22" s="179">
        <v>15.242855530921501</v>
      </c>
      <c r="O22" s="216">
        <v>11.317120670226839</v>
      </c>
      <c r="P22" s="215">
        <v>5.6469251353233707</v>
      </c>
      <c r="Q22" s="179">
        <v>12.435081470276996</v>
      </c>
      <c r="R22" s="216">
        <v>2.9117656925202264</v>
      </c>
      <c r="S22" s="180"/>
      <c r="T22" s="180" t="s">
        <v>108</v>
      </c>
      <c r="U22" s="215">
        <v>0.25491336144104093</v>
      </c>
      <c r="V22" s="215">
        <v>0.16803024890462331</v>
      </c>
      <c r="W22" s="215">
        <v>0.90038603463713107</v>
      </c>
      <c r="X22" s="215">
        <v>0.36482716040331403</v>
      </c>
      <c r="Y22" s="215">
        <v>0.35780390995590333</v>
      </c>
      <c r="Z22" s="215">
        <v>0.34792483087806986</v>
      </c>
      <c r="AA22" s="215">
        <v>0.49396019091397686</v>
      </c>
      <c r="AB22" s="215">
        <v>0.94812521225144009</v>
      </c>
      <c r="AC22" s="215">
        <v>0.49117678299584355</v>
      </c>
      <c r="AD22" s="215">
        <v>0.31718271659750896</v>
      </c>
      <c r="AE22" s="215">
        <v>0.60918858836966228</v>
      </c>
      <c r="AF22" s="215">
        <v>0.6515818053628214</v>
      </c>
      <c r="AG22" s="215">
        <v>0.85025647584616704</v>
      </c>
      <c r="AH22" s="215">
        <v>0.58840767961339857</v>
      </c>
      <c r="AI22" s="215">
        <v>0.42863912437227969</v>
      </c>
      <c r="AJ22" s="215">
        <v>0.6268940526793183</v>
      </c>
      <c r="AK22" s="215">
        <v>0.33904329042825432</v>
      </c>
      <c r="AL22" s="180"/>
      <c r="AM22" s="180" t="s">
        <v>108</v>
      </c>
      <c r="AN22" s="217">
        <v>59</v>
      </c>
      <c r="AO22" s="181">
        <v>37</v>
      </c>
      <c r="AP22" s="218">
        <v>1596</v>
      </c>
      <c r="AQ22" s="217">
        <v>126</v>
      </c>
      <c r="AR22" s="181">
        <v>188</v>
      </c>
      <c r="AS22" s="218">
        <v>159</v>
      </c>
      <c r="AT22" s="217">
        <v>307</v>
      </c>
      <c r="AU22" s="181">
        <v>1249</v>
      </c>
      <c r="AV22" s="181">
        <v>418</v>
      </c>
      <c r="AW22" s="217">
        <v>117</v>
      </c>
      <c r="AX22" s="181">
        <v>450</v>
      </c>
      <c r="AY22" s="181">
        <v>541</v>
      </c>
      <c r="AZ22" s="181">
        <v>706</v>
      </c>
      <c r="BA22" s="218">
        <v>557</v>
      </c>
      <c r="BB22" s="217">
        <v>207</v>
      </c>
      <c r="BC22" s="181">
        <v>475</v>
      </c>
      <c r="BD22" s="181">
        <v>122</v>
      </c>
      <c r="BE22" s="233"/>
      <c r="BF22" s="180" t="s">
        <v>108</v>
      </c>
      <c r="BG22" s="217">
        <v>5433</v>
      </c>
      <c r="BH22" s="181">
        <v>2999</v>
      </c>
      <c r="BI22" s="218">
        <v>114799</v>
      </c>
      <c r="BJ22" s="217">
        <v>12496</v>
      </c>
      <c r="BK22" s="181">
        <v>14708</v>
      </c>
      <c r="BL22" s="218">
        <v>13748</v>
      </c>
      <c r="BM22" s="217">
        <v>26504</v>
      </c>
      <c r="BN22" s="181">
        <v>105381</v>
      </c>
      <c r="BO22" s="181">
        <v>28370</v>
      </c>
      <c r="BP22" s="217">
        <v>10272</v>
      </c>
      <c r="BQ22" s="181">
        <v>35224</v>
      </c>
      <c r="BR22" s="181">
        <v>43267</v>
      </c>
      <c r="BS22" s="181">
        <v>49983</v>
      </c>
      <c r="BT22" s="218">
        <v>36959</v>
      </c>
      <c r="BU22" s="217">
        <v>18486</v>
      </c>
      <c r="BV22" s="181">
        <v>40776</v>
      </c>
      <c r="BW22" s="218">
        <v>9548</v>
      </c>
    </row>
    <row r="23" spans="1:75" s="30" customFormat="1" ht="12.75" x14ac:dyDescent="0.2">
      <c r="A23" s="180" t="s">
        <v>109</v>
      </c>
      <c r="B23" s="215">
        <v>1.5918567574196714</v>
      </c>
      <c r="C23" s="179">
        <v>1.9303409369634534</v>
      </c>
      <c r="D23" s="216">
        <v>28.749080206033849</v>
      </c>
      <c r="E23" s="215">
        <v>4.1819965661025265</v>
      </c>
      <c r="F23" s="179">
        <v>3.132832080200501</v>
      </c>
      <c r="G23" s="216">
        <v>4.0274711797890603</v>
      </c>
      <c r="H23" s="215">
        <v>6.1589403973509933</v>
      </c>
      <c r="I23" s="179">
        <v>35.06011358886731</v>
      </c>
      <c r="J23" s="216">
        <v>6.0804513122393917</v>
      </c>
      <c r="K23" s="215">
        <v>4.4101054697081183</v>
      </c>
      <c r="L23" s="179">
        <v>6.3919548687760601</v>
      </c>
      <c r="M23" s="179">
        <v>9.9558498896247229</v>
      </c>
      <c r="N23" s="179">
        <v>4.096149129261712</v>
      </c>
      <c r="O23" s="216">
        <v>7.3370165745856353</v>
      </c>
      <c r="P23" s="215">
        <v>3.8655874417463822</v>
      </c>
      <c r="Q23" s="179">
        <v>13.593328427765513</v>
      </c>
      <c r="R23" s="216">
        <v>0.82658817758155501</v>
      </c>
      <c r="S23" s="180"/>
      <c r="T23" s="180" t="s">
        <v>109</v>
      </c>
      <c r="U23" s="215">
        <v>0.40733638161393854</v>
      </c>
      <c r="V23" s="215">
        <v>0.5417010885218676</v>
      </c>
      <c r="W23" s="215">
        <v>1.5342482513652416</v>
      </c>
      <c r="X23" s="215">
        <v>0.6443359423233358</v>
      </c>
      <c r="Y23" s="215">
        <v>0.51205807315958829</v>
      </c>
      <c r="Z23" s="215">
        <v>0.59202629294253195</v>
      </c>
      <c r="AA23" s="215">
        <v>0.64610133703404737</v>
      </c>
      <c r="AB23" s="215">
        <v>1.4640873562469978</v>
      </c>
      <c r="AC23" s="215">
        <v>0.60351315431115982</v>
      </c>
      <c r="AD23" s="215">
        <v>0.59453449570251482</v>
      </c>
      <c r="AE23" s="215">
        <v>0.85769969603538798</v>
      </c>
      <c r="AF23" s="215">
        <v>0.93988840243110594</v>
      </c>
      <c r="AG23" s="215">
        <v>0.75601111771054641</v>
      </c>
      <c r="AH23" s="215">
        <v>0.69236071447578751</v>
      </c>
      <c r="AI23" s="215">
        <v>0.62884441714392769</v>
      </c>
      <c r="AJ23" s="215">
        <v>1.0242004634269701</v>
      </c>
      <c r="AK23" s="215">
        <v>0.21952188325577637</v>
      </c>
      <c r="AL23" s="180"/>
      <c r="AM23" s="180" t="s">
        <v>109</v>
      </c>
      <c r="AN23" s="217">
        <v>18</v>
      </c>
      <c r="AO23" s="181">
        <v>25</v>
      </c>
      <c r="AP23" s="218">
        <v>456</v>
      </c>
      <c r="AQ23" s="217">
        <v>57</v>
      </c>
      <c r="AR23" s="181">
        <v>49</v>
      </c>
      <c r="AS23" s="218">
        <v>58</v>
      </c>
      <c r="AT23" s="217">
        <v>90</v>
      </c>
      <c r="AU23" s="181">
        <v>515</v>
      </c>
      <c r="AV23" s="181">
        <v>118</v>
      </c>
      <c r="AW23" s="217">
        <v>53</v>
      </c>
      <c r="AX23" s="181">
        <v>101</v>
      </c>
      <c r="AY23" s="181">
        <v>142</v>
      </c>
      <c r="AZ23" s="181">
        <v>68</v>
      </c>
      <c r="BA23" s="218">
        <v>126</v>
      </c>
      <c r="BB23" s="217">
        <v>55</v>
      </c>
      <c r="BC23" s="181">
        <v>197</v>
      </c>
      <c r="BD23" s="181">
        <v>14</v>
      </c>
      <c r="BE23" s="233"/>
      <c r="BF23" s="180" t="s">
        <v>109</v>
      </c>
      <c r="BG23" s="217">
        <v>649</v>
      </c>
      <c r="BH23" s="181">
        <v>787</v>
      </c>
      <c r="BI23" s="218">
        <v>11721</v>
      </c>
      <c r="BJ23" s="217">
        <v>1705</v>
      </c>
      <c r="BK23" s="181">
        <v>1275</v>
      </c>
      <c r="BL23" s="218">
        <v>1642</v>
      </c>
      <c r="BM23" s="217">
        <v>2511</v>
      </c>
      <c r="BN23" s="181">
        <v>14260</v>
      </c>
      <c r="BO23" s="181">
        <v>2479</v>
      </c>
      <c r="BP23" s="217">
        <v>1798</v>
      </c>
      <c r="BQ23" s="181">
        <v>2606</v>
      </c>
      <c r="BR23" s="181">
        <v>4059</v>
      </c>
      <c r="BS23" s="181">
        <v>1670</v>
      </c>
      <c r="BT23" s="218">
        <v>2988</v>
      </c>
      <c r="BU23" s="217">
        <v>1576</v>
      </c>
      <c r="BV23" s="181">
        <v>5542</v>
      </c>
      <c r="BW23" s="218">
        <v>337</v>
      </c>
    </row>
    <row r="24" spans="1:75" s="30" customFormat="1" ht="12.75" x14ac:dyDescent="0.2">
      <c r="A24" s="180" t="s">
        <v>110</v>
      </c>
      <c r="B24" s="215">
        <v>0.66283123628068463</v>
      </c>
      <c r="C24" s="179">
        <v>0.39597710219365578</v>
      </c>
      <c r="D24" s="216">
        <v>18.323530680625261</v>
      </c>
      <c r="E24" s="215">
        <v>3.2371054104879344</v>
      </c>
      <c r="F24" s="179">
        <v>2.3509149623250809</v>
      </c>
      <c r="G24" s="216">
        <v>2.618094130818585</v>
      </c>
      <c r="H24" s="215">
        <v>4.8535889011635414</v>
      </c>
      <c r="I24" s="179">
        <v>21.354632219370835</v>
      </c>
      <c r="J24" s="216">
        <v>7.7732026800189384</v>
      </c>
      <c r="K24" s="215">
        <v>2.8425257954186187</v>
      </c>
      <c r="L24" s="179">
        <v>3.7703906687135045</v>
      </c>
      <c r="M24" s="179">
        <v>6.410772281780817</v>
      </c>
      <c r="N24" s="179">
        <v>3.0315203512144731</v>
      </c>
      <c r="O24" s="216">
        <v>4.7575150877900523</v>
      </c>
      <c r="P24" s="215">
        <v>8.8601193486396284</v>
      </c>
      <c r="Q24" s="179">
        <v>11.895094761911594</v>
      </c>
      <c r="R24" s="216">
        <v>1.1793231087071923</v>
      </c>
      <c r="S24" s="180"/>
      <c r="T24" s="180" t="s">
        <v>110</v>
      </c>
      <c r="U24" s="215">
        <v>0.18833803457827136</v>
      </c>
      <c r="V24" s="215">
        <v>0.16719498366358157</v>
      </c>
      <c r="W24" s="215">
        <v>1.058001615459184</v>
      </c>
      <c r="X24" s="215">
        <v>0.46571913922151215</v>
      </c>
      <c r="Y24" s="215">
        <v>0.41522516967087092</v>
      </c>
      <c r="Z24" s="215">
        <v>0.41064214309588559</v>
      </c>
      <c r="AA24" s="215">
        <v>0.55784597498989941</v>
      </c>
      <c r="AB24" s="215">
        <v>1.3052163935113534</v>
      </c>
      <c r="AC24" s="215">
        <v>0.62634661550249016</v>
      </c>
      <c r="AD24" s="215">
        <v>0.43994294467979778</v>
      </c>
      <c r="AE24" s="215">
        <v>0.50003188949374344</v>
      </c>
      <c r="AF24" s="215">
        <v>0.58144928020467634</v>
      </c>
      <c r="AG24" s="215">
        <v>0.44465750052249875</v>
      </c>
      <c r="AH24" s="215">
        <v>0.58881039576033711</v>
      </c>
      <c r="AI24" s="215">
        <v>0.81159474024506306</v>
      </c>
      <c r="AJ24" s="215">
        <v>0.76673795659649313</v>
      </c>
      <c r="AK24" s="215">
        <v>0.25645465187516425</v>
      </c>
      <c r="AL24" s="180"/>
      <c r="AM24" s="180" t="s">
        <v>110</v>
      </c>
      <c r="AN24" s="217">
        <v>15</v>
      </c>
      <c r="AO24" s="181">
        <v>8</v>
      </c>
      <c r="AP24" s="218">
        <v>431</v>
      </c>
      <c r="AQ24" s="217">
        <v>55</v>
      </c>
      <c r="AR24" s="181">
        <v>46</v>
      </c>
      <c r="AS24" s="218">
        <v>57</v>
      </c>
      <c r="AT24" s="217">
        <v>100</v>
      </c>
      <c r="AU24" s="181">
        <v>425</v>
      </c>
      <c r="AV24" s="181">
        <v>185</v>
      </c>
      <c r="AW24" s="217">
        <v>48</v>
      </c>
      <c r="AX24" s="181">
        <v>90</v>
      </c>
      <c r="AY24" s="181">
        <v>134</v>
      </c>
      <c r="AZ24" s="181">
        <v>68</v>
      </c>
      <c r="BA24" s="218">
        <v>107</v>
      </c>
      <c r="BB24" s="217">
        <v>174</v>
      </c>
      <c r="BC24" s="181">
        <v>235</v>
      </c>
      <c r="BD24" s="181">
        <v>27</v>
      </c>
      <c r="BE24" s="233"/>
      <c r="BF24" s="180" t="s">
        <v>110</v>
      </c>
      <c r="BG24" s="217">
        <v>462</v>
      </c>
      <c r="BH24" s="181">
        <v>276</v>
      </c>
      <c r="BI24" s="218">
        <v>12742</v>
      </c>
      <c r="BJ24" s="217">
        <v>2255</v>
      </c>
      <c r="BK24" s="181">
        <v>1638</v>
      </c>
      <c r="BL24" s="218">
        <v>1824</v>
      </c>
      <c r="BM24" s="217">
        <v>3383</v>
      </c>
      <c r="BN24" s="181">
        <v>14812</v>
      </c>
      <c r="BO24" s="181">
        <v>5418</v>
      </c>
      <c r="BP24" s="217">
        <v>1978</v>
      </c>
      <c r="BQ24" s="181">
        <v>2628</v>
      </c>
      <c r="BR24" s="181">
        <v>4461</v>
      </c>
      <c r="BS24" s="181">
        <v>2113</v>
      </c>
      <c r="BT24" s="218">
        <v>3303</v>
      </c>
      <c r="BU24" s="234">
        <v>6132</v>
      </c>
      <c r="BV24" s="187">
        <v>8291</v>
      </c>
      <c r="BW24" s="235">
        <v>822</v>
      </c>
    </row>
    <row r="25" spans="1:75" s="24" customFormat="1" ht="15.75" thickBot="1" x14ac:dyDescent="0.3">
      <c r="A25" s="219" t="s">
        <v>91</v>
      </c>
      <c r="B25" s="220">
        <f>'33'!$F$8</f>
        <v>1.7696392431480978</v>
      </c>
      <c r="C25" s="221">
        <f>'33'!$F$9</f>
        <v>0.88236248213875124</v>
      </c>
      <c r="D25" s="222">
        <f>'33'!$F$10</f>
        <v>23.927054345145208</v>
      </c>
      <c r="E25" s="220">
        <f>'33'!$F$11</f>
        <v>3.3053966441651568</v>
      </c>
      <c r="F25" s="221">
        <f>'33'!$F$12</f>
        <v>4.8700716506057322</v>
      </c>
      <c r="G25" s="222">
        <f>'33'!$F$13</f>
        <v>6.3373500038885773</v>
      </c>
      <c r="H25" s="220">
        <f>'33'!$F$14</f>
        <v>10.741183348092116</v>
      </c>
      <c r="I25" s="221">
        <f>'33'!$F$15</f>
        <v>28.539968919924281</v>
      </c>
      <c r="J25" s="222">
        <f>'33'!$F$16</f>
        <v>9.1935760213532465</v>
      </c>
      <c r="K25" s="220">
        <f>'32'!$I$17</f>
        <v>4.6498568749990161</v>
      </c>
      <c r="L25" s="221">
        <f>'32'!$I$18</f>
        <v>11.285117245512456</v>
      </c>
      <c r="M25" s="221">
        <f>'33'!$F$17</f>
        <v>14.978754488027707</v>
      </c>
      <c r="N25" s="221">
        <f>'33'!$F$18</f>
        <v>5.3833665828676471</v>
      </c>
      <c r="O25" s="222">
        <f>'33'!$F$19</f>
        <v>10.086939059463104</v>
      </c>
      <c r="P25" s="220">
        <f>'33'!$F$20</f>
        <v>6.4487320867955864</v>
      </c>
      <c r="Q25" s="221">
        <f>'33'!$F$21</f>
        <v>17.608225555161958</v>
      </c>
      <c r="R25" s="222">
        <f>'33'!$F$22</f>
        <v>10.088062562186584</v>
      </c>
      <c r="S25" s="180"/>
      <c r="T25" s="219" t="s">
        <v>91</v>
      </c>
      <c r="U25" s="220">
        <f>'33'!$M$8</f>
        <v>8.3180694666157864E-2</v>
      </c>
      <c r="V25" s="221">
        <f>'33'!$M$9</f>
        <v>4.3023158092469975E-2</v>
      </c>
      <c r="W25" s="222">
        <f>'33'!$M$10</f>
        <v>0.21444619391022302</v>
      </c>
      <c r="X25" s="220">
        <f>'33'!$M$11</f>
        <v>9.4877778889716671E-2</v>
      </c>
      <c r="Y25" s="221">
        <f>'33'!$M$12</f>
        <v>0.14628030743454065</v>
      </c>
      <c r="Z25" s="222">
        <f>'33'!$M$13</f>
        <v>0.13432821987185781</v>
      </c>
      <c r="AA25" s="220">
        <f>'33'!$M$14</f>
        <v>0.16858566913382655</v>
      </c>
      <c r="AB25" s="221">
        <f>'33'!$M$15</f>
        <v>0.24152382731523681</v>
      </c>
      <c r="AC25" s="222">
        <f>'33'!$M$16</f>
        <v>0.13442360526199357</v>
      </c>
      <c r="AD25" s="220">
        <f>'32'!$S$17</f>
        <v>0.14626587925354284</v>
      </c>
      <c r="AE25" s="221">
        <f>'32'!$S$18</f>
        <v>0.17550654908540583</v>
      </c>
      <c r="AF25" s="221">
        <f>'33'!$M$17</f>
        <v>0.21251509786217052</v>
      </c>
      <c r="AG25" s="221">
        <f>'33'!$M$18</f>
        <v>0.13595891821693062</v>
      </c>
      <c r="AH25" s="222">
        <f>'33'!$M$19</f>
        <v>0.16483769517847743</v>
      </c>
      <c r="AI25" s="220">
        <f>'33'!$M$20</f>
        <v>0.14380836755120899</v>
      </c>
      <c r="AJ25" s="221">
        <f>'33'!$M$21</f>
        <v>0.23184460934827228</v>
      </c>
      <c r="AK25" s="222">
        <f>'33'!$M$22</f>
        <v>0.20027905140332347</v>
      </c>
      <c r="AL25" s="180"/>
      <c r="AM25" s="219" t="s">
        <v>91</v>
      </c>
      <c r="AN25" s="223">
        <f>'33'!$T$8</f>
        <v>1174</v>
      </c>
      <c r="AO25" s="224">
        <f>'33'!$T$9</f>
        <v>698</v>
      </c>
      <c r="AP25" s="225">
        <f>'33'!$T$10</f>
        <v>21775</v>
      </c>
      <c r="AQ25" s="223">
        <f>'33'!$T$11</f>
        <v>2178</v>
      </c>
      <c r="AR25" s="224">
        <f>'33'!$T$12</f>
        <v>3028</v>
      </c>
      <c r="AS25" s="225">
        <f>'33'!$T$13</f>
        <v>3867</v>
      </c>
      <c r="AT25" s="223">
        <f>'33'!$T$14</f>
        <v>7336</v>
      </c>
      <c r="AU25" s="224">
        <f>'33'!$T$15</f>
        <v>21300</v>
      </c>
      <c r="AV25" s="225">
        <f>'33'!$T$16</f>
        <v>8210</v>
      </c>
      <c r="AW25" s="223">
        <f>'32'!$AC$17</f>
        <v>2784</v>
      </c>
      <c r="AX25" s="224">
        <f>'32'!$AC$18</f>
        <v>9338</v>
      </c>
      <c r="AY25" s="224">
        <f>'33'!$T$17</f>
        <v>11431</v>
      </c>
      <c r="AZ25" s="224">
        <f>'33'!$T$18</f>
        <v>5474</v>
      </c>
      <c r="BA25" s="225">
        <f>'33'!$T$19</f>
        <v>8850</v>
      </c>
      <c r="BB25" s="223">
        <f>'33'!$T$20</f>
        <v>4547</v>
      </c>
      <c r="BC25" s="224">
        <f>'33'!$T$21</f>
        <v>11027</v>
      </c>
      <c r="BD25" s="225">
        <f>'33'!$T$22</f>
        <v>6241</v>
      </c>
      <c r="BE25" s="180"/>
      <c r="BF25" s="219" t="s">
        <v>91</v>
      </c>
      <c r="BG25" s="223">
        <f>'33'!$AA$8</f>
        <v>123841</v>
      </c>
      <c r="BH25" s="224">
        <f>'33'!$AA$9</f>
        <v>61745</v>
      </c>
      <c r="BI25" s="225">
        <f>'33'!$AA$10</f>
        <v>1672481</v>
      </c>
      <c r="BJ25" s="223">
        <f>'33'!$AA$11</f>
        <v>231137</v>
      </c>
      <c r="BK25" s="224">
        <f>'33'!$AA$12</f>
        <v>340304</v>
      </c>
      <c r="BL25" s="225">
        <f>'33'!$AA$13</f>
        <v>443288</v>
      </c>
      <c r="BM25" s="223">
        <f>'33'!$AA$14</f>
        <v>751678</v>
      </c>
      <c r="BN25" s="224">
        <f>'33'!$AA$15</f>
        <v>1987141</v>
      </c>
      <c r="BO25" s="225">
        <f>'33'!$AA$16</f>
        <v>643375</v>
      </c>
      <c r="BP25" s="223">
        <f>'32'!$AM$17</f>
        <v>325092</v>
      </c>
      <c r="BQ25" s="224">
        <f>'32'!$AM$18</f>
        <v>789743</v>
      </c>
      <c r="BR25" s="224">
        <f>'33'!$AA$17</f>
        <v>1047430</v>
      </c>
      <c r="BS25" s="224">
        <f>'33'!$AA$18</f>
        <v>376733</v>
      </c>
      <c r="BT25" s="225">
        <f>'33'!$AA$19</f>
        <v>703216</v>
      </c>
      <c r="BU25" s="223">
        <f>'33'!$AA$20</f>
        <v>449868</v>
      </c>
      <c r="BV25" s="224">
        <f>'33'!$AA$21</f>
        <v>1232240</v>
      </c>
      <c r="BW25" s="225">
        <f>'33'!$AA$22</f>
        <v>705972</v>
      </c>
    </row>
    <row r="26" spans="1:75" x14ac:dyDescent="0.25">
      <c r="A26" s="119" t="s">
        <v>82</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row>
    <row r="27" spans="1:75" x14ac:dyDescent="0.25">
      <c r="A27" s="39" t="s">
        <v>83</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row>
    <row r="28" spans="1:75" x14ac:dyDescent="0.25">
      <c r="A28" s="39" t="s">
        <v>229</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row>
    <row r="29" spans="1:75" x14ac:dyDescent="0.25">
      <c r="A29" s="39" t="s">
        <v>84</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row>
    <row r="31" spans="1:75" x14ac:dyDescent="0.25">
      <c r="A31" s="330" t="s">
        <v>214</v>
      </c>
      <c r="B31" s="331">
        <v>2.1447217097741369</v>
      </c>
      <c r="C31" s="331">
        <v>2.1902430870070493</v>
      </c>
      <c r="D31" s="331">
        <v>26.31834218237184</v>
      </c>
      <c r="E31" s="331">
        <v>4.8398416896620056</v>
      </c>
      <c r="F31" s="331">
        <v>6.1501589670043488</v>
      </c>
      <c r="G31" s="331">
        <v>5.4861898956300799</v>
      </c>
      <c r="H31" s="331">
        <v>9.7002768905961751</v>
      </c>
      <c r="I31" s="331">
        <v>31.20365571668578</v>
      </c>
      <c r="J31" s="331">
        <v>9.8840836809923545</v>
      </c>
      <c r="K31" s="331">
        <v>7.1845058497926386</v>
      </c>
      <c r="L31" s="331">
        <v>13.196884896477993</v>
      </c>
      <c r="M31" s="331">
        <v>18.49108453220197</v>
      </c>
      <c r="N31" s="331">
        <v>0.98673893027820592</v>
      </c>
      <c r="O31" s="331">
        <v>8.1104694588576152</v>
      </c>
      <c r="P31" s="331">
        <v>5.4716458624269357</v>
      </c>
      <c r="Q31" s="331">
        <v>15.557347718603609</v>
      </c>
      <c r="R31" s="331">
        <v>12.500505890248798</v>
      </c>
      <c r="S31" s="90"/>
      <c r="T31" s="330" t="s">
        <v>215</v>
      </c>
      <c r="U31" s="332">
        <v>8.560459096126892E-2</v>
      </c>
      <c r="V31" s="332">
        <v>7.8727886818690238E-2</v>
      </c>
      <c r="W31" s="332">
        <v>0.38198538587665387</v>
      </c>
      <c r="X31" s="332">
        <v>0.12509734369331235</v>
      </c>
      <c r="Y31" s="332">
        <v>0.17832376260590938</v>
      </c>
      <c r="Z31" s="332">
        <v>0.14770663567193376</v>
      </c>
      <c r="AA31" s="332">
        <v>0.19231421505727303</v>
      </c>
      <c r="AB31" s="332">
        <v>0.32512123112096603</v>
      </c>
      <c r="AC31" s="332">
        <v>0.17856685069327852</v>
      </c>
      <c r="AD31" s="332">
        <v>0.19660234861546005</v>
      </c>
      <c r="AE31" s="332">
        <v>0.26270289003279995</v>
      </c>
      <c r="AF31" s="332">
        <v>0.32444380967027525</v>
      </c>
      <c r="AG31" s="332">
        <v>5.9604475220092067E-2</v>
      </c>
      <c r="AH31" s="332">
        <v>0.21507339519635887</v>
      </c>
      <c r="AI31" s="332">
        <v>0.17548090459633739</v>
      </c>
      <c r="AJ31" s="332">
        <v>0.27048777332836849</v>
      </c>
      <c r="AK31" s="332">
        <v>0.40529322241923016</v>
      </c>
      <c r="AL31" s="90"/>
      <c r="AM31" s="330" t="s">
        <v>216</v>
      </c>
      <c r="AN31" s="332">
        <v>101748</v>
      </c>
      <c r="AO31" s="332">
        <v>103902</v>
      </c>
      <c r="AP31" s="332">
        <v>1247506</v>
      </c>
      <c r="AQ31" s="332">
        <v>228115</v>
      </c>
      <c r="AR31" s="332">
        <v>290665</v>
      </c>
      <c r="AS31" s="332">
        <v>259150</v>
      </c>
      <c r="AT31" s="332">
        <v>460192</v>
      </c>
      <c r="AU31" s="332">
        <v>1469690</v>
      </c>
      <c r="AV31" s="332">
        <v>468912</v>
      </c>
      <c r="AW31" s="332">
        <v>340791</v>
      </c>
      <c r="AX31" s="332">
        <v>626075</v>
      </c>
      <c r="AY31" s="332">
        <v>877176</v>
      </c>
      <c r="AZ31" s="332">
        <v>46812</v>
      </c>
      <c r="BA31" s="332">
        <v>383848</v>
      </c>
      <c r="BB31" s="332">
        <v>258636</v>
      </c>
      <c r="BC31" s="332">
        <v>738058</v>
      </c>
      <c r="BD31" s="332">
        <v>593038</v>
      </c>
      <c r="BE31" s="90"/>
      <c r="BF31" s="330" t="s">
        <v>217</v>
      </c>
      <c r="BG31" s="330"/>
      <c r="BH31" s="330"/>
      <c r="BI31" s="330"/>
      <c r="BJ31" s="330"/>
      <c r="BK31" s="330"/>
      <c r="BL31" s="330"/>
      <c r="BM31" s="330"/>
      <c r="BN31" s="330"/>
      <c r="BO31" s="330"/>
      <c r="BP31" s="330"/>
      <c r="BQ31" s="330"/>
      <c r="BR31" s="330"/>
      <c r="BS31" s="330"/>
      <c r="BT31" s="330"/>
      <c r="BU31" s="330"/>
      <c r="BV31" s="330"/>
      <c r="BW31" s="330"/>
    </row>
    <row r="32" spans="1:75" x14ac:dyDescent="0.25">
      <c r="A32" s="21"/>
      <c r="B32" s="327" t="s">
        <v>182</v>
      </c>
      <c r="C32" s="328"/>
      <c r="D32" s="329"/>
      <c r="E32" s="327" t="s">
        <v>186</v>
      </c>
      <c r="F32" s="328"/>
      <c r="G32" s="329"/>
      <c r="H32" s="327" t="s">
        <v>190</v>
      </c>
      <c r="I32" s="328"/>
      <c r="J32" s="329"/>
      <c r="K32" s="327" t="s">
        <v>200</v>
      </c>
      <c r="L32" s="328"/>
      <c r="M32" s="328"/>
      <c r="N32" s="328"/>
      <c r="O32" s="329"/>
      <c r="P32" s="327" t="s">
        <v>203</v>
      </c>
      <c r="Q32" s="328"/>
      <c r="R32" s="329"/>
      <c r="S32" s="90"/>
      <c r="T32" s="21"/>
      <c r="U32" s="327" t="s">
        <v>182</v>
      </c>
      <c r="V32" s="328"/>
      <c r="W32" s="329"/>
      <c r="X32" s="327" t="s">
        <v>186</v>
      </c>
      <c r="Y32" s="328"/>
      <c r="Z32" s="329"/>
      <c r="AA32" s="327" t="s">
        <v>190</v>
      </c>
      <c r="AB32" s="328"/>
      <c r="AC32" s="329"/>
      <c r="AD32" s="327" t="s">
        <v>200</v>
      </c>
      <c r="AE32" s="328"/>
      <c r="AF32" s="328"/>
      <c r="AG32" s="328"/>
      <c r="AH32" s="329"/>
      <c r="AI32" s="327" t="s">
        <v>203</v>
      </c>
      <c r="AJ32" s="328"/>
      <c r="AK32" s="329"/>
      <c r="AL32" s="90"/>
      <c r="AM32" s="21"/>
      <c r="AN32" s="327" t="s">
        <v>182</v>
      </c>
      <c r="AO32" s="328"/>
      <c r="AP32" s="329"/>
      <c r="AQ32" s="327" t="s">
        <v>186</v>
      </c>
      <c r="AR32" s="328"/>
      <c r="AS32" s="329"/>
      <c r="AT32" s="327" t="s">
        <v>190</v>
      </c>
      <c r="AU32" s="328"/>
      <c r="AV32" s="329"/>
      <c r="AW32" s="327" t="s">
        <v>200</v>
      </c>
      <c r="AX32" s="328"/>
      <c r="AY32" s="328"/>
      <c r="AZ32" s="328"/>
      <c r="BA32" s="329"/>
      <c r="BB32" s="327" t="s">
        <v>203</v>
      </c>
      <c r="BC32" s="328"/>
      <c r="BD32" s="329"/>
      <c r="BE32" s="90"/>
      <c r="BF32" s="21"/>
      <c r="BG32" s="327" t="s">
        <v>182</v>
      </c>
      <c r="BH32" s="328"/>
      <c r="BI32" s="329"/>
      <c r="BJ32" s="327" t="s">
        <v>186</v>
      </c>
      <c r="BK32" s="328"/>
      <c r="BL32" s="329"/>
      <c r="BM32" s="327" t="s">
        <v>190</v>
      </c>
      <c r="BN32" s="328"/>
      <c r="BO32" s="329"/>
      <c r="BP32" s="327" t="s">
        <v>200</v>
      </c>
      <c r="BQ32" s="328"/>
      <c r="BR32" s="328"/>
      <c r="BS32" s="328"/>
      <c r="BT32" s="329"/>
      <c r="BU32" s="327" t="s">
        <v>203</v>
      </c>
      <c r="BV32" s="328"/>
      <c r="BW32" s="329"/>
    </row>
    <row r="33" spans="1:75" ht="45.75" thickBot="1" x14ac:dyDescent="0.3">
      <c r="A33" s="229" t="s">
        <v>12</v>
      </c>
      <c r="B33" s="230" t="s">
        <v>183</v>
      </c>
      <c r="C33" s="231" t="s">
        <v>184</v>
      </c>
      <c r="D33" s="232" t="s">
        <v>185</v>
      </c>
      <c r="E33" s="230" t="s">
        <v>187</v>
      </c>
      <c r="F33" s="231" t="s">
        <v>188</v>
      </c>
      <c r="G33" s="232" t="s">
        <v>314</v>
      </c>
      <c r="H33" s="230" t="s">
        <v>191</v>
      </c>
      <c r="I33" s="231" t="s">
        <v>192</v>
      </c>
      <c r="J33" s="232" t="s">
        <v>212</v>
      </c>
      <c r="K33" s="230" t="s">
        <v>195</v>
      </c>
      <c r="L33" s="231" t="s">
        <v>213</v>
      </c>
      <c r="M33" s="231" t="s">
        <v>201</v>
      </c>
      <c r="N33" s="231" t="s">
        <v>197</v>
      </c>
      <c r="O33" s="232" t="s">
        <v>202</v>
      </c>
      <c r="P33" s="230" t="s">
        <v>204</v>
      </c>
      <c r="Q33" s="231" t="s">
        <v>205</v>
      </c>
      <c r="R33" s="232" t="s">
        <v>206</v>
      </c>
      <c r="S33" s="90"/>
      <c r="T33" s="229" t="s">
        <v>12</v>
      </c>
      <c r="U33" s="230" t="s">
        <v>183</v>
      </c>
      <c r="V33" s="231" t="s">
        <v>184</v>
      </c>
      <c r="W33" s="232" t="s">
        <v>185</v>
      </c>
      <c r="X33" s="230" t="s">
        <v>187</v>
      </c>
      <c r="Y33" s="231" t="s">
        <v>188</v>
      </c>
      <c r="Z33" s="232" t="s">
        <v>314</v>
      </c>
      <c r="AA33" s="230" t="s">
        <v>191</v>
      </c>
      <c r="AB33" s="231" t="s">
        <v>192</v>
      </c>
      <c r="AC33" s="232" t="s">
        <v>212</v>
      </c>
      <c r="AD33" s="230" t="s">
        <v>195</v>
      </c>
      <c r="AE33" s="231" t="s">
        <v>213</v>
      </c>
      <c r="AF33" s="231" t="s">
        <v>201</v>
      </c>
      <c r="AG33" s="231" t="s">
        <v>197</v>
      </c>
      <c r="AH33" s="232" t="s">
        <v>202</v>
      </c>
      <c r="AI33" s="230" t="s">
        <v>204</v>
      </c>
      <c r="AJ33" s="231" t="s">
        <v>205</v>
      </c>
      <c r="AK33" s="232" t="s">
        <v>206</v>
      </c>
      <c r="AL33" s="90"/>
      <c r="AM33" s="229" t="s">
        <v>12</v>
      </c>
      <c r="AN33" s="230" t="s">
        <v>183</v>
      </c>
      <c r="AO33" s="231" t="s">
        <v>184</v>
      </c>
      <c r="AP33" s="232" t="s">
        <v>185</v>
      </c>
      <c r="AQ33" s="230" t="s">
        <v>187</v>
      </c>
      <c r="AR33" s="231" t="s">
        <v>188</v>
      </c>
      <c r="AS33" s="232" t="s">
        <v>314</v>
      </c>
      <c r="AT33" s="230" t="s">
        <v>191</v>
      </c>
      <c r="AU33" s="231" t="s">
        <v>192</v>
      </c>
      <c r="AV33" s="232" t="s">
        <v>212</v>
      </c>
      <c r="AW33" s="230" t="s">
        <v>195</v>
      </c>
      <c r="AX33" s="231" t="s">
        <v>213</v>
      </c>
      <c r="AY33" s="231" t="s">
        <v>201</v>
      </c>
      <c r="AZ33" s="231" t="s">
        <v>197</v>
      </c>
      <c r="BA33" s="232" t="s">
        <v>202</v>
      </c>
      <c r="BB33" s="230" t="s">
        <v>204</v>
      </c>
      <c r="BC33" s="231" t="s">
        <v>205</v>
      </c>
      <c r="BD33" s="232" t="s">
        <v>206</v>
      </c>
      <c r="BE33" s="90"/>
      <c r="BF33" s="229" t="s">
        <v>12</v>
      </c>
      <c r="BG33" s="230" t="s">
        <v>183</v>
      </c>
      <c r="BH33" s="231" t="s">
        <v>184</v>
      </c>
      <c r="BI33" s="232" t="s">
        <v>185</v>
      </c>
      <c r="BJ33" s="230" t="s">
        <v>187</v>
      </c>
      <c r="BK33" s="231" t="s">
        <v>188</v>
      </c>
      <c r="BL33" s="232" t="s">
        <v>314</v>
      </c>
      <c r="BM33" s="230" t="s">
        <v>191</v>
      </c>
      <c r="BN33" s="231" t="s">
        <v>192</v>
      </c>
      <c r="BO33" s="232" t="s">
        <v>212</v>
      </c>
      <c r="BP33" s="230" t="s">
        <v>195</v>
      </c>
      <c r="BQ33" s="231" t="s">
        <v>213</v>
      </c>
      <c r="BR33" s="231" t="s">
        <v>201</v>
      </c>
      <c r="BS33" s="231" t="s">
        <v>197</v>
      </c>
      <c r="BT33" s="232" t="s">
        <v>202</v>
      </c>
      <c r="BU33" s="230" t="s">
        <v>204</v>
      </c>
      <c r="BV33" s="231" t="s">
        <v>205</v>
      </c>
      <c r="BW33" s="232" t="s">
        <v>206</v>
      </c>
    </row>
    <row r="34" spans="1:75" s="30" customFormat="1" ht="12.75" x14ac:dyDescent="0.2">
      <c r="A34" s="180" t="s">
        <v>94</v>
      </c>
      <c r="B34" s="215">
        <v>4.1735857411712614</v>
      </c>
      <c r="C34" s="179">
        <v>1.4634928861412406</v>
      </c>
      <c r="D34" s="216">
        <v>19.638268432496542</v>
      </c>
      <c r="E34" s="215">
        <v>3.8255405655146921</v>
      </c>
      <c r="F34" s="179">
        <v>9.4972618284079129</v>
      </c>
      <c r="G34" s="216">
        <v>4.7886145860240843</v>
      </c>
      <c r="H34" s="215">
        <v>14.932900353026557</v>
      </c>
      <c r="I34" s="179">
        <v>28.267610761678778</v>
      </c>
      <c r="J34" s="216">
        <v>9.91918520978634</v>
      </c>
      <c r="K34" s="215">
        <v>6.7800596674960705</v>
      </c>
      <c r="L34" s="179" t="s">
        <v>104</v>
      </c>
      <c r="M34" s="179" t="s">
        <v>104</v>
      </c>
      <c r="N34" s="179">
        <v>7.3294973347282424</v>
      </c>
      <c r="O34" s="216" t="s">
        <v>104</v>
      </c>
      <c r="P34" s="215" t="s">
        <v>104</v>
      </c>
      <c r="Q34" s="179" t="s">
        <v>104</v>
      </c>
      <c r="R34" s="216" t="s">
        <v>104</v>
      </c>
      <c r="S34" s="180"/>
      <c r="T34" s="180" t="s">
        <v>94</v>
      </c>
      <c r="U34" s="215">
        <v>0.51027493623140974</v>
      </c>
      <c r="V34" s="215">
        <v>0.24706758001547877</v>
      </c>
      <c r="W34" s="215">
        <v>0.93523774763024303</v>
      </c>
      <c r="X34" s="215">
        <v>0.48498827744049577</v>
      </c>
      <c r="Y34" s="215">
        <v>0.8869546796502934</v>
      </c>
      <c r="Z34" s="215">
        <v>0.42647300892449347</v>
      </c>
      <c r="AA34" s="215">
        <v>0.95952951550135301</v>
      </c>
      <c r="AB34" s="215">
        <v>0.95961095694598963</v>
      </c>
      <c r="AC34" s="215">
        <v>0.87595498047302289</v>
      </c>
      <c r="AD34" s="215">
        <v>0.84920514076270226</v>
      </c>
      <c r="AE34" s="215" t="s">
        <v>104</v>
      </c>
      <c r="AF34" s="215" t="s">
        <v>104</v>
      </c>
      <c r="AG34" s="215">
        <v>0.86703536593989561</v>
      </c>
      <c r="AH34" s="215" t="s">
        <v>104</v>
      </c>
      <c r="AI34" s="215" t="s">
        <v>104</v>
      </c>
      <c r="AJ34" s="215" t="s">
        <v>104</v>
      </c>
      <c r="AK34" s="215" t="s">
        <v>104</v>
      </c>
      <c r="AL34" s="180"/>
      <c r="AM34" s="180" t="s">
        <v>94</v>
      </c>
      <c r="AN34" s="217">
        <v>104</v>
      </c>
      <c r="AO34" s="181">
        <v>40</v>
      </c>
      <c r="AP34" s="218">
        <v>503</v>
      </c>
      <c r="AQ34" s="217">
        <v>83</v>
      </c>
      <c r="AR34" s="181">
        <v>201</v>
      </c>
      <c r="AS34" s="218">
        <v>115</v>
      </c>
      <c r="AT34" s="217">
        <v>344</v>
      </c>
      <c r="AU34" s="181">
        <v>625</v>
      </c>
      <c r="AV34" s="181">
        <v>269</v>
      </c>
      <c r="AW34" s="217">
        <v>139</v>
      </c>
      <c r="AX34" s="181" t="s">
        <v>104</v>
      </c>
      <c r="AY34" s="181" t="s">
        <v>104</v>
      </c>
      <c r="AZ34" s="181">
        <v>158</v>
      </c>
      <c r="BA34" s="218" t="s">
        <v>104</v>
      </c>
      <c r="BB34" s="217" t="s">
        <v>104</v>
      </c>
      <c r="BC34" s="181" t="s">
        <v>104</v>
      </c>
      <c r="BD34" s="181" t="s">
        <v>104</v>
      </c>
      <c r="BE34" s="233"/>
      <c r="BF34" s="180" t="s">
        <v>94</v>
      </c>
      <c r="BG34" s="217">
        <v>3393</v>
      </c>
      <c r="BH34" s="181">
        <v>1186</v>
      </c>
      <c r="BI34" s="218">
        <v>15896</v>
      </c>
      <c r="BJ34" s="217">
        <v>3105</v>
      </c>
      <c r="BK34" s="181">
        <v>7700</v>
      </c>
      <c r="BL34" s="218">
        <v>3893</v>
      </c>
      <c r="BM34" s="217">
        <v>12140</v>
      </c>
      <c r="BN34" s="181">
        <v>22516</v>
      </c>
      <c r="BO34" s="181">
        <v>8064</v>
      </c>
      <c r="BP34" s="217">
        <v>5477</v>
      </c>
      <c r="BQ34" s="181"/>
      <c r="BR34" s="181"/>
      <c r="BS34" s="181">
        <v>5885</v>
      </c>
      <c r="BT34" s="218"/>
      <c r="BU34" s="217"/>
      <c r="BV34" s="181"/>
      <c r="BW34" s="218"/>
    </row>
    <row r="35" spans="1:75" s="30" customFormat="1" ht="12.75" x14ac:dyDescent="0.2">
      <c r="A35" s="180" t="s">
        <v>95</v>
      </c>
      <c r="B35" s="215">
        <v>5.5846953402147719</v>
      </c>
      <c r="C35" s="179">
        <v>2.0987168258916737</v>
      </c>
      <c r="D35" s="216">
        <v>18.911341472282594</v>
      </c>
      <c r="E35" s="215">
        <v>4.9148625443340661</v>
      </c>
      <c r="F35" s="179">
        <v>11.037974683544304</v>
      </c>
      <c r="G35" s="216">
        <v>5.8401467043570872</v>
      </c>
      <c r="H35" s="215">
        <v>14.290862208413078</v>
      </c>
      <c r="I35" s="179">
        <v>26.36379210481233</v>
      </c>
      <c r="J35" s="216">
        <v>7.9734458707368043</v>
      </c>
      <c r="K35" s="215">
        <v>8.467647273109959</v>
      </c>
      <c r="L35" s="179" t="s">
        <v>104</v>
      </c>
      <c r="M35" s="179" t="s">
        <v>104</v>
      </c>
      <c r="N35" s="179">
        <v>8.1752795504488223</v>
      </c>
      <c r="O35" s="216" t="s">
        <v>104</v>
      </c>
      <c r="P35" s="215" t="s">
        <v>104</v>
      </c>
      <c r="Q35" s="179" t="s">
        <v>104</v>
      </c>
      <c r="R35" s="216" t="s">
        <v>104</v>
      </c>
      <c r="S35" s="180"/>
      <c r="T35" s="180" t="s">
        <v>95</v>
      </c>
      <c r="U35" s="215">
        <v>0.52500689215878882</v>
      </c>
      <c r="V35" s="215">
        <v>0.3339549328165633</v>
      </c>
      <c r="W35" s="215">
        <v>1.2019091633292693</v>
      </c>
      <c r="X35" s="215">
        <v>0.5292538493839607</v>
      </c>
      <c r="Y35" s="215">
        <v>0.78074222167813589</v>
      </c>
      <c r="Z35" s="215">
        <v>0.55845617909334022</v>
      </c>
      <c r="AA35" s="215">
        <v>0.74126515310586449</v>
      </c>
      <c r="AB35" s="215">
        <v>1.2357197873426684</v>
      </c>
      <c r="AC35" s="215">
        <v>0.6107932098770944</v>
      </c>
      <c r="AD35" s="215">
        <v>0.87184838058393421</v>
      </c>
      <c r="AE35" s="215" t="s">
        <v>104</v>
      </c>
      <c r="AF35" s="215" t="s">
        <v>104</v>
      </c>
      <c r="AG35" s="215">
        <v>0.86027765051552296</v>
      </c>
      <c r="AH35" s="215" t="s">
        <v>104</v>
      </c>
      <c r="AI35" s="215" t="s">
        <v>104</v>
      </c>
      <c r="AJ35" s="215" t="s">
        <v>104</v>
      </c>
      <c r="AK35" s="215" t="s">
        <v>104</v>
      </c>
      <c r="AL35" s="180"/>
      <c r="AM35" s="180" t="s">
        <v>95</v>
      </c>
      <c r="AN35" s="217">
        <v>154</v>
      </c>
      <c r="AO35" s="181">
        <v>61</v>
      </c>
      <c r="AP35" s="218">
        <v>542</v>
      </c>
      <c r="AQ35" s="217">
        <v>109</v>
      </c>
      <c r="AR35" s="181">
        <v>272</v>
      </c>
      <c r="AS35" s="218">
        <v>169</v>
      </c>
      <c r="AT35" s="217">
        <v>408</v>
      </c>
      <c r="AU35" s="181">
        <v>711</v>
      </c>
      <c r="AV35" s="181">
        <v>280</v>
      </c>
      <c r="AW35" s="217">
        <v>227</v>
      </c>
      <c r="AX35" s="181" t="s">
        <v>104</v>
      </c>
      <c r="AY35" s="181" t="s">
        <v>104</v>
      </c>
      <c r="AZ35" s="181">
        <v>215</v>
      </c>
      <c r="BA35" s="218" t="s">
        <v>104</v>
      </c>
      <c r="BB35" s="217" t="s">
        <v>104</v>
      </c>
      <c r="BC35" s="181" t="s">
        <v>104</v>
      </c>
      <c r="BD35" s="181" t="s">
        <v>104</v>
      </c>
      <c r="BE35" s="233"/>
      <c r="BF35" s="180" t="s">
        <v>95</v>
      </c>
      <c r="BG35" s="217">
        <v>6974</v>
      </c>
      <c r="BH35" s="181">
        <v>2612</v>
      </c>
      <c r="BI35" s="218">
        <v>23406</v>
      </c>
      <c r="BJ35" s="217">
        <v>6125</v>
      </c>
      <c r="BK35" s="181">
        <v>13734</v>
      </c>
      <c r="BL35" s="218">
        <v>7293</v>
      </c>
      <c r="BM35" s="217">
        <v>17846</v>
      </c>
      <c r="BN35" s="181">
        <v>32317</v>
      </c>
      <c r="BO35" s="181">
        <v>9957</v>
      </c>
      <c r="BP35" s="217">
        <v>10460</v>
      </c>
      <c r="BQ35" s="181"/>
      <c r="BR35" s="181"/>
      <c r="BS35" s="181">
        <v>10082</v>
      </c>
      <c r="BT35" s="218"/>
      <c r="BU35" s="217"/>
      <c r="BV35" s="181"/>
      <c r="BW35" s="218"/>
    </row>
    <row r="36" spans="1:75" s="30" customFormat="1" ht="12.75" x14ac:dyDescent="0.2">
      <c r="A36" s="180" t="s">
        <v>96</v>
      </c>
      <c r="B36" s="215">
        <v>5.6141267528925214</v>
      </c>
      <c r="C36" s="179">
        <v>1.5016053784613201</v>
      </c>
      <c r="D36" s="216">
        <v>18.26441898497832</v>
      </c>
      <c r="E36" s="215">
        <v>3.1497566521013183</v>
      </c>
      <c r="F36" s="179">
        <v>8.5202072723071041</v>
      </c>
      <c r="G36" s="216">
        <v>5.029201960671446</v>
      </c>
      <c r="H36" s="215">
        <v>17.009754650395632</v>
      </c>
      <c r="I36" s="179">
        <v>20.556874439724488</v>
      </c>
      <c r="J36" s="216">
        <v>8.9886247404147159</v>
      </c>
      <c r="K36" s="215">
        <v>5.7271281253909532</v>
      </c>
      <c r="L36" s="179" t="s">
        <v>104</v>
      </c>
      <c r="M36" s="179" t="s">
        <v>104</v>
      </c>
      <c r="N36" s="179">
        <v>6.4642324888226526</v>
      </c>
      <c r="O36" s="216" t="s">
        <v>104</v>
      </c>
      <c r="P36" s="215" t="s">
        <v>104</v>
      </c>
      <c r="Q36" s="179" t="s">
        <v>104</v>
      </c>
      <c r="R36" s="216" t="s">
        <v>104</v>
      </c>
      <c r="S36" s="180"/>
      <c r="T36" s="180" t="s">
        <v>96</v>
      </c>
      <c r="U36" s="215">
        <v>0.58258845285063565</v>
      </c>
      <c r="V36" s="215">
        <v>0.24495360131414823</v>
      </c>
      <c r="W36" s="215">
        <v>1.4307962413496726</v>
      </c>
      <c r="X36" s="215">
        <v>0.42961730605261511</v>
      </c>
      <c r="Y36" s="215">
        <v>0.81230456838430787</v>
      </c>
      <c r="Z36" s="215">
        <v>0.49403508683721725</v>
      </c>
      <c r="AA36" s="215">
        <v>1.0208490562836157</v>
      </c>
      <c r="AB36" s="215">
        <v>1.1111217745025321</v>
      </c>
      <c r="AC36" s="215">
        <v>0.79166439188964066</v>
      </c>
      <c r="AD36" s="215">
        <v>0.66490148306450636</v>
      </c>
      <c r="AE36" s="215" t="s">
        <v>104</v>
      </c>
      <c r="AF36" s="215" t="s">
        <v>104</v>
      </c>
      <c r="AG36" s="215">
        <v>1.1969382032028331</v>
      </c>
      <c r="AH36" s="215" t="s">
        <v>104</v>
      </c>
      <c r="AI36" s="215" t="s">
        <v>104</v>
      </c>
      <c r="AJ36" s="215" t="s">
        <v>104</v>
      </c>
      <c r="AK36" s="215" t="s">
        <v>104</v>
      </c>
      <c r="AL36" s="180"/>
      <c r="AM36" s="180" t="s">
        <v>96</v>
      </c>
      <c r="AN36" s="217">
        <v>132</v>
      </c>
      <c r="AO36" s="181">
        <v>40</v>
      </c>
      <c r="AP36" s="218">
        <v>487</v>
      </c>
      <c r="AQ36" s="217">
        <v>77</v>
      </c>
      <c r="AR36" s="181">
        <v>196</v>
      </c>
      <c r="AS36" s="218">
        <v>146</v>
      </c>
      <c r="AT36" s="217">
        <v>411</v>
      </c>
      <c r="AU36" s="181">
        <v>506</v>
      </c>
      <c r="AV36" s="181">
        <v>262</v>
      </c>
      <c r="AW36" s="217">
        <v>138</v>
      </c>
      <c r="AX36" s="181" t="s">
        <v>104</v>
      </c>
      <c r="AY36" s="181" t="s">
        <v>104</v>
      </c>
      <c r="AZ36" s="181">
        <v>140</v>
      </c>
      <c r="BA36" s="218" t="s">
        <v>104</v>
      </c>
      <c r="BB36" s="217" t="s">
        <v>104</v>
      </c>
      <c r="BC36" s="181" t="s">
        <v>104</v>
      </c>
      <c r="BD36" s="181" t="s">
        <v>104</v>
      </c>
      <c r="BE36" s="233"/>
      <c r="BF36" s="180" t="s">
        <v>96</v>
      </c>
      <c r="BG36" s="217">
        <v>12679</v>
      </c>
      <c r="BH36" s="181">
        <v>3386</v>
      </c>
      <c r="BI36" s="218">
        <v>40987</v>
      </c>
      <c r="BJ36" s="217">
        <v>7093</v>
      </c>
      <c r="BK36" s="181">
        <v>19172</v>
      </c>
      <c r="BL36" s="218">
        <v>11358</v>
      </c>
      <c r="BM36" s="217">
        <v>38415</v>
      </c>
      <c r="BN36" s="181">
        <v>45634</v>
      </c>
      <c r="BO36" s="181">
        <v>20300</v>
      </c>
      <c r="BP36" s="217">
        <v>12818</v>
      </c>
      <c r="BQ36" s="181"/>
      <c r="BR36" s="181"/>
      <c r="BS36" s="181">
        <v>14574</v>
      </c>
      <c r="BT36" s="218"/>
      <c r="BU36" s="217"/>
      <c r="BV36" s="181"/>
      <c r="BW36" s="218"/>
    </row>
    <row r="37" spans="1:75" s="30" customFormat="1" ht="12.75" x14ac:dyDescent="0.2">
      <c r="A37" s="180" t="s">
        <v>97</v>
      </c>
      <c r="B37" s="215">
        <v>5.7623789072280109</v>
      </c>
      <c r="C37" s="179">
        <v>1.5414295360277803</v>
      </c>
      <c r="D37" s="216">
        <v>24.36104632595589</v>
      </c>
      <c r="E37" s="215">
        <v>3.1474846199163631</v>
      </c>
      <c r="F37" s="179">
        <v>7.0652804081474896</v>
      </c>
      <c r="G37" s="216">
        <v>5.901045779327081</v>
      </c>
      <c r="H37" s="215">
        <v>13.661575794927103</v>
      </c>
      <c r="I37" s="179">
        <v>22.929468144532972</v>
      </c>
      <c r="J37" s="216">
        <v>10.646534291161913</v>
      </c>
      <c r="K37" s="215">
        <v>4.5267050362505215</v>
      </c>
      <c r="L37" s="179" t="s">
        <v>104</v>
      </c>
      <c r="M37" s="179" t="s">
        <v>104</v>
      </c>
      <c r="N37" s="179">
        <v>7.9621654572984886</v>
      </c>
      <c r="O37" s="216" t="s">
        <v>104</v>
      </c>
      <c r="P37" s="215" t="s">
        <v>104</v>
      </c>
      <c r="Q37" s="179" t="s">
        <v>104</v>
      </c>
      <c r="R37" s="216" t="s">
        <v>104</v>
      </c>
      <c r="S37" s="180"/>
      <c r="T37" s="180" t="s">
        <v>97</v>
      </c>
      <c r="U37" s="215">
        <v>0.56119583524855632</v>
      </c>
      <c r="V37" s="215">
        <v>0.25606533620875127</v>
      </c>
      <c r="W37" s="215">
        <v>1.4515259419033177</v>
      </c>
      <c r="X37" s="215">
        <v>0.38830006712090626</v>
      </c>
      <c r="Y37" s="215">
        <v>0.65821160432207182</v>
      </c>
      <c r="Z37" s="215">
        <v>0.56946046267231321</v>
      </c>
      <c r="AA37" s="215">
        <v>0.63095340900274688</v>
      </c>
      <c r="AB37" s="215">
        <v>1.3460182455518457</v>
      </c>
      <c r="AC37" s="215">
        <v>0.65636417160343785</v>
      </c>
      <c r="AD37" s="215">
        <v>0.56882778010351842</v>
      </c>
      <c r="AE37" s="215" t="s">
        <v>104</v>
      </c>
      <c r="AF37" s="215" t="s">
        <v>104</v>
      </c>
      <c r="AG37" s="215">
        <v>0.79187945133239035</v>
      </c>
      <c r="AH37" s="215" t="s">
        <v>104</v>
      </c>
      <c r="AI37" s="215" t="s">
        <v>104</v>
      </c>
      <c r="AJ37" s="215" t="s">
        <v>104</v>
      </c>
      <c r="AK37" s="215" t="s">
        <v>104</v>
      </c>
      <c r="AL37" s="180"/>
      <c r="AM37" s="180" t="s">
        <v>97</v>
      </c>
      <c r="AN37" s="217">
        <v>127</v>
      </c>
      <c r="AO37" s="181">
        <v>46</v>
      </c>
      <c r="AP37" s="218">
        <v>653</v>
      </c>
      <c r="AQ37" s="217">
        <v>77</v>
      </c>
      <c r="AR37" s="181">
        <v>175</v>
      </c>
      <c r="AS37" s="218">
        <v>152</v>
      </c>
      <c r="AT37" s="217">
        <v>335</v>
      </c>
      <c r="AU37" s="181">
        <v>559</v>
      </c>
      <c r="AV37" s="181">
        <v>305</v>
      </c>
      <c r="AW37" s="217">
        <v>103</v>
      </c>
      <c r="AX37" s="181" t="s">
        <v>104</v>
      </c>
      <c r="AY37" s="181" t="s">
        <v>104</v>
      </c>
      <c r="AZ37" s="181">
        <v>175</v>
      </c>
      <c r="BA37" s="218" t="s">
        <v>104</v>
      </c>
      <c r="BB37" s="217" t="s">
        <v>104</v>
      </c>
      <c r="BC37" s="181" t="s">
        <v>104</v>
      </c>
      <c r="BD37" s="181" t="s">
        <v>104</v>
      </c>
      <c r="BE37" s="233"/>
      <c r="BF37" s="180" t="s">
        <v>97</v>
      </c>
      <c r="BG37" s="217">
        <v>5984</v>
      </c>
      <c r="BH37" s="181">
        <v>1598</v>
      </c>
      <c r="BI37" s="218">
        <v>25173</v>
      </c>
      <c r="BJ37" s="217">
        <v>3259</v>
      </c>
      <c r="BK37" s="181">
        <v>7312</v>
      </c>
      <c r="BL37" s="218">
        <v>6128</v>
      </c>
      <c r="BM37" s="217">
        <v>14187</v>
      </c>
      <c r="BN37" s="181">
        <v>23397</v>
      </c>
      <c r="BO37" s="181">
        <v>11056</v>
      </c>
      <c r="BP37" s="217">
        <v>4664</v>
      </c>
      <c r="BQ37" s="181"/>
      <c r="BR37" s="181"/>
      <c r="BS37" s="181">
        <v>8098</v>
      </c>
      <c r="BT37" s="218"/>
      <c r="BU37" s="217"/>
      <c r="BV37" s="181"/>
      <c r="BW37" s="218"/>
    </row>
    <row r="38" spans="1:75" s="30" customFormat="1" ht="12.75" x14ac:dyDescent="0.2">
      <c r="A38" s="180" t="s">
        <v>98</v>
      </c>
      <c r="B38" s="215">
        <v>4.026317774194359</v>
      </c>
      <c r="C38" s="179">
        <v>1.2112744195450229</v>
      </c>
      <c r="D38" s="216">
        <v>27.494386091995654</v>
      </c>
      <c r="E38" s="215">
        <v>3.9647862019403521</v>
      </c>
      <c r="F38" s="179">
        <v>9.8563463525075505</v>
      </c>
      <c r="G38" s="216">
        <v>8.9246273025358871</v>
      </c>
      <c r="H38" s="215">
        <v>14.899638346088787</v>
      </c>
      <c r="I38" s="179">
        <v>24.401728603418483</v>
      </c>
      <c r="J38" s="216">
        <v>11.044271179379622</v>
      </c>
      <c r="K38" s="215">
        <v>3.6090431671283474</v>
      </c>
      <c r="L38" s="179" t="s">
        <v>104</v>
      </c>
      <c r="M38" s="179" t="s">
        <v>104</v>
      </c>
      <c r="N38" s="179">
        <v>10.110716602241327</v>
      </c>
      <c r="O38" s="216" t="s">
        <v>104</v>
      </c>
      <c r="P38" s="215" t="s">
        <v>104</v>
      </c>
      <c r="Q38" s="179" t="s">
        <v>104</v>
      </c>
      <c r="R38" s="216" t="s">
        <v>104</v>
      </c>
      <c r="S38" s="180"/>
      <c r="T38" s="180" t="s">
        <v>98</v>
      </c>
      <c r="U38" s="215">
        <v>0.64591391727222258</v>
      </c>
      <c r="V38" s="215">
        <v>0.26756644184760664</v>
      </c>
      <c r="W38" s="215">
        <v>1.5942510792546847</v>
      </c>
      <c r="X38" s="215">
        <v>0.74056640903488091</v>
      </c>
      <c r="Y38" s="215">
        <v>0.70076347287139462</v>
      </c>
      <c r="Z38" s="215">
        <v>0.7423999644319178</v>
      </c>
      <c r="AA38" s="215">
        <v>0.78583458433767617</v>
      </c>
      <c r="AB38" s="215">
        <v>0.96462648012874097</v>
      </c>
      <c r="AC38" s="215">
        <v>0.63621992497509239</v>
      </c>
      <c r="AD38" s="215">
        <v>0.6277743821400914</v>
      </c>
      <c r="AE38" s="215" t="s">
        <v>104</v>
      </c>
      <c r="AF38" s="215" t="s">
        <v>104</v>
      </c>
      <c r="AG38" s="215">
        <v>0.71907513223790942</v>
      </c>
      <c r="AH38" s="215" t="s">
        <v>104</v>
      </c>
      <c r="AI38" s="215" t="s">
        <v>104</v>
      </c>
      <c r="AJ38" s="215" t="s">
        <v>104</v>
      </c>
      <c r="AK38" s="215" t="s">
        <v>104</v>
      </c>
      <c r="AL38" s="180"/>
      <c r="AM38" s="180" t="s">
        <v>98</v>
      </c>
      <c r="AN38" s="217">
        <v>103</v>
      </c>
      <c r="AO38" s="181">
        <v>33</v>
      </c>
      <c r="AP38" s="218">
        <v>865</v>
      </c>
      <c r="AQ38" s="217">
        <v>95</v>
      </c>
      <c r="AR38" s="181">
        <v>251</v>
      </c>
      <c r="AS38" s="218">
        <v>225</v>
      </c>
      <c r="AT38" s="217">
        <v>407</v>
      </c>
      <c r="AU38" s="181">
        <v>639</v>
      </c>
      <c r="AV38" s="181">
        <v>366</v>
      </c>
      <c r="AW38" s="217">
        <v>91</v>
      </c>
      <c r="AX38" s="181" t="s">
        <v>104</v>
      </c>
      <c r="AY38" s="181" t="s">
        <v>104</v>
      </c>
      <c r="AZ38" s="181">
        <v>326</v>
      </c>
      <c r="BA38" s="218" t="s">
        <v>104</v>
      </c>
      <c r="BB38" s="217" t="s">
        <v>104</v>
      </c>
      <c r="BC38" s="181" t="s">
        <v>104</v>
      </c>
      <c r="BD38" s="181" t="s">
        <v>104</v>
      </c>
      <c r="BE38" s="233"/>
      <c r="BF38" s="180" t="s">
        <v>98</v>
      </c>
      <c r="BG38" s="217">
        <v>11211</v>
      </c>
      <c r="BH38" s="181">
        <v>3355</v>
      </c>
      <c r="BI38" s="218">
        <v>75912</v>
      </c>
      <c r="BJ38" s="217">
        <v>11034</v>
      </c>
      <c r="BK38" s="181">
        <v>27383</v>
      </c>
      <c r="BL38" s="218">
        <v>24850</v>
      </c>
      <c r="BM38" s="217">
        <v>41487</v>
      </c>
      <c r="BN38" s="181">
        <v>66799</v>
      </c>
      <c r="BO38" s="181">
        <v>30752</v>
      </c>
      <c r="BP38" s="217">
        <v>10006</v>
      </c>
      <c r="BQ38" s="181"/>
      <c r="BR38" s="181"/>
      <c r="BS38" s="181">
        <v>26967</v>
      </c>
      <c r="BT38" s="218"/>
      <c r="BU38" s="217"/>
      <c r="BV38" s="181"/>
      <c r="BW38" s="218"/>
    </row>
    <row r="39" spans="1:75" s="30" customFormat="1" ht="12.75" x14ac:dyDescent="0.2">
      <c r="A39" s="180" t="s">
        <v>99</v>
      </c>
      <c r="B39" s="215">
        <v>4.5283489096573213</v>
      </c>
      <c r="C39" s="179">
        <v>1.244452537807919</v>
      </c>
      <c r="D39" s="216">
        <v>20.374814188739911</v>
      </c>
      <c r="E39" s="215">
        <v>3.772221185727318</v>
      </c>
      <c r="F39" s="179">
        <v>7.4537981033757319</v>
      </c>
      <c r="G39" s="216">
        <v>6.4483782297965924</v>
      </c>
      <c r="H39" s="215">
        <v>14.927762506871908</v>
      </c>
      <c r="I39" s="179">
        <v>22.226093741391452</v>
      </c>
      <c r="J39" s="216">
        <v>10.942569177203591</v>
      </c>
      <c r="K39" s="215">
        <v>4.0663340536511567</v>
      </c>
      <c r="L39" s="179" t="s">
        <v>104</v>
      </c>
      <c r="M39" s="179" t="s">
        <v>104</v>
      </c>
      <c r="N39" s="179">
        <v>8.2344363583556284</v>
      </c>
      <c r="O39" s="216" t="s">
        <v>104</v>
      </c>
      <c r="P39" s="215" t="s">
        <v>104</v>
      </c>
      <c r="Q39" s="179" t="s">
        <v>104</v>
      </c>
      <c r="R39" s="216" t="s">
        <v>104</v>
      </c>
      <c r="S39" s="180"/>
      <c r="T39" s="180" t="s">
        <v>99</v>
      </c>
      <c r="U39" s="215">
        <v>0.48613669267527271</v>
      </c>
      <c r="V39" s="215">
        <v>0.15284329050393231</v>
      </c>
      <c r="W39" s="215">
        <v>0.76893697083996682</v>
      </c>
      <c r="X39" s="215">
        <v>0.52371912439592938</v>
      </c>
      <c r="Y39" s="215">
        <v>0.40982862014373012</v>
      </c>
      <c r="Z39" s="215">
        <v>0.42414605215916718</v>
      </c>
      <c r="AA39" s="215">
        <v>0.67079946440439897</v>
      </c>
      <c r="AB39" s="215">
        <v>0.65134283949595939</v>
      </c>
      <c r="AC39" s="215">
        <v>0.53416123106278146</v>
      </c>
      <c r="AD39" s="215">
        <v>0.40163804836726974</v>
      </c>
      <c r="AE39" s="215" t="s">
        <v>104</v>
      </c>
      <c r="AF39" s="215" t="s">
        <v>104</v>
      </c>
      <c r="AG39" s="215">
        <v>0.57225999441564279</v>
      </c>
      <c r="AH39" s="215" t="s">
        <v>104</v>
      </c>
      <c r="AI39" s="215" t="s">
        <v>104</v>
      </c>
      <c r="AJ39" s="215" t="s">
        <v>104</v>
      </c>
      <c r="AK39" s="215" t="s">
        <v>104</v>
      </c>
      <c r="AL39" s="180"/>
      <c r="AM39" s="180" t="s">
        <v>99</v>
      </c>
      <c r="AN39" s="217">
        <v>258</v>
      </c>
      <c r="AO39" s="181">
        <v>87</v>
      </c>
      <c r="AP39" s="218">
        <v>1417</v>
      </c>
      <c r="AQ39" s="217">
        <v>195</v>
      </c>
      <c r="AR39" s="181">
        <v>498</v>
      </c>
      <c r="AS39" s="218">
        <v>422</v>
      </c>
      <c r="AT39" s="217">
        <v>879</v>
      </c>
      <c r="AU39" s="181">
        <v>1416</v>
      </c>
      <c r="AV39" s="181">
        <v>844</v>
      </c>
      <c r="AW39" s="217">
        <v>233</v>
      </c>
      <c r="AX39" s="181" t="s">
        <v>104</v>
      </c>
      <c r="AY39" s="181" t="s">
        <v>104</v>
      </c>
      <c r="AZ39" s="181">
        <v>541</v>
      </c>
      <c r="BA39" s="218" t="s">
        <v>104</v>
      </c>
      <c r="BB39" s="217" t="s">
        <v>104</v>
      </c>
      <c r="BC39" s="181" t="s">
        <v>104</v>
      </c>
      <c r="BD39" s="181" t="s">
        <v>104</v>
      </c>
      <c r="BE39" s="233"/>
      <c r="BF39" s="180" t="s">
        <v>99</v>
      </c>
      <c r="BG39" s="217">
        <v>30889</v>
      </c>
      <c r="BH39" s="181">
        <v>8474</v>
      </c>
      <c r="BI39" s="218">
        <v>137889</v>
      </c>
      <c r="BJ39" s="217">
        <v>25678</v>
      </c>
      <c r="BK39" s="181">
        <v>50666</v>
      </c>
      <c r="BL39" s="218">
        <v>43986</v>
      </c>
      <c r="BM39" s="217">
        <v>101826</v>
      </c>
      <c r="BN39" s="181">
        <v>149264</v>
      </c>
      <c r="BO39" s="181">
        <v>74642</v>
      </c>
      <c r="BP39" s="217">
        <v>27605</v>
      </c>
      <c r="BQ39" s="181"/>
      <c r="BR39" s="181"/>
      <c r="BS39" s="181">
        <v>55002</v>
      </c>
      <c r="BT39" s="218"/>
      <c r="BU39" s="217"/>
      <c r="BV39" s="181"/>
      <c r="BW39" s="218"/>
    </row>
    <row r="40" spans="1:75" s="30" customFormat="1" ht="12.75" x14ac:dyDescent="0.2">
      <c r="A40" s="180" t="s">
        <v>100</v>
      </c>
      <c r="B40" s="215">
        <v>4.4950121782097447</v>
      </c>
      <c r="C40" s="179">
        <v>1.2814940195241189</v>
      </c>
      <c r="D40" s="216">
        <v>18.782467909137548</v>
      </c>
      <c r="E40" s="215">
        <v>2.9218896877527341</v>
      </c>
      <c r="F40" s="179">
        <v>6.7079672998765867</v>
      </c>
      <c r="G40" s="216">
        <v>5.2466087473341956</v>
      </c>
      <c r="H40" s="215">
        <v>14.43988247153562</v>
      </c>
      <c r="I40" s="179">
        <v>20.774602925506223</v>
      </c>
      <c r="J40" s="216">
        <v>9.4217608292836417</v>
      </c>
      <c r="K40" s="215">
        <v>6.0001961685644272</v>
      </c>
      <c r="L40" s="179" t="s">
        <v>104</v>
      </c>
      <c r="M40" s="179" t="s">
        <v>104</v>
      </c>
      <c r="N40" s="179">
        <v>4.7400985734186811</v>
      </c>
      <c r="O40" s="216" t="s">
        <v>104</v>
      </c>
      <c r="P40" s="215" t="s">
        <v>104</v>
      </c>
      <c r="Q40" s="179" t="s">
        <v>104</v>
      </c>
      <c r="R40" s="216" t="s">
        <v>104</v>
      </c>
      <c r="S40" s="180"/>
      <c r="T40" s="180" t="s">
        <v>100</v>
      </c>
      <c r="U40" s="215">
        <v>0.26051033546205915</v>
      </c>
      <c r="V40" s="215">
        <v>0.13927868159865564</v>
      </c>
      <c r="W40" s="215">
        <v>0.56491818838218455</v>
      </c>
      <c r="X40" s="215">
        <v>0.1900837985147647</v>
      </c>
      <c r="Y40" s="215">
        <v>0.2849815896506811</v>
      </c>
      <c r="Z40" s="215">
        <v>0.23854083942498366</v>
      </c>
      <c r="AA40" s="215">
        <v>0.43315518484186111</v>
      </c>
      <c r="AB40" s="215">
        <v>0.61614614393142653</v>
      </c>
      <c r="AC40" s="215">
        <v>0.3300367942508724</v>
      </c>
      <c r="AD40" s="215">
        <v>0.32943343459160568</v>
      </c>
      <c r="AE40" s="215" t="s">
        <v>104</v>
      </c>
      <c r="AF40" s="215" t="s">
        <v>104</v>
      </c>
      <c r="AG40" s="215">
        <v>0.27455638339690558</v>
      </c>
      <c r="AH40" s="215" t="s">
        <v>104</v>
      </c>
      <c r="AI40" s="215" t="s">
        <v>104</v>
      </c>
      <c r="AJ40" s="215" t="s">
        <v>104</v>
      </c>
      <c r="AK40" s="215" t="s">
        <v>104</v>
      </c>
      <c r="AL40" s="180"/>
      <c r="AM40" s="180" t="s">
        <v>100</v>
      </c>
      <c r="AN40" s="217">
        <v>547</v>
      </c>
      <c r="AO40" s="181">
        <v>164</v>
      </c>
      <c r="AP40" s="218">
        <v>2561</v>
      </c>
      <c r="AQ40" s="217">
        <v>355</v>
      </c>
      <c r="AR40" s="181">
        <v>861</v>
      </c>
      <c r="AS40" s="218">
        <v>776</v>
      </c>
      <c r="AT40" s="217">
        <v>1902</v>
      </c>
      <c r="AU40" s="181">
        <v>2787</v>
      </c>
      <c r="AV40" s="181">
        <v>1537</v>
      </c>
      <c r="AW40" s="217">
        <v>709</v>
      </c>
      <c r="AX40" s="181" t="s">
        <v>104</v>
      </c>
      <c r="AY40" s="181" t="s">
        <v>104</v>
      </c>
      <c r="AZ40" s="181">
        <v>636</v>
      </c>
      <c r="BA40" s="218" t="s">
        <v>104</v>
      </c>
      <c r="BB40" s="217" t="s">
        <v>104</v>
      </c>
      <c r="BC40" s="181" t="s">
        <v>104</v>
      </c>
      <c r="BD40" s="181" t="s">
        <v>104</v>
      </c>
      <c r="BE40" s="233"/>
      <c r="BF40" s="180" t="s">
        <v>100</v>
      </c>
      <c r="BG40" s="217">
        <v>123428</v>
      </c>
      <c r="BH40" s="181">
        <v>35084</v>
      </c>
      <c r="BI40" s="218">
        <v>509978</v>
      </c>
      <c r="BJ40" s="217">
        <v>80133</v>
      </c>
      <c r="BK40" s="181">
        <v>183933</v>
      </c>
      <c r="BL40" s="218">
        <v>144066</v>
      </c>
      <c r="BM40" s="217">
        <v>396503</v>
      </c>
      <c r="BN40" s="181">
        <v>561293</v>
      </c>
      <c r="BO40" s="181">
        <v>258711</v>
      </c>
      <c r="BP40" s="217">
        <v>163946</v>
      </c>
      <c r="BQ40" s="181"/>
      <c r="BR40" s="181"/>
      <c r="BS40" s="181">
        <v>129027</v>
      </c>
      <c r="BT40" s="218"/>
      <c r="BU40" s="217"/>
      <c r="BV40" s="181"/>
      <c r="BW40" s="218"/>
    </row>
    <row r="41" spans="1:75" s="30" customFormat="1" ht="12.75" x14ac:dyDescent="0.2">
      <c r="A41" s="180" t="s">
        <v>101</v>
      </c>
      <c r="B41" s="215">
        <v>3.3547849570488695</v>
      </c>
      <c r="C41" s="179">
        <v>1.6490702601087117</v>
      </c>
      <c r="D41" s="216">
        <v>28.298558991293906</v>
      </c>
      <c r="E41" s="215">
        <v>4.2403984606497112</v>
      </c>
      <c r="F41" s="179">
        <v>6.3110722231656382</v>
      </c>
      <c r="G41" s="216">
        <v>5.3308242594880335</v>
      </c>
      <c r="H41" s="215">
        <v>11.439652943373458</v>
      </c>
      <c r="I41" s="179">
        <v>21.313342245444193</v>
      </c>
      <c r="J41" s="216">
        <v>8.5968339701784124</v>
      </c>
      <c r="K41" s="215">
        <v>3.8945469426336752</v>
      </c>
      <c r="L41" s="179" t="s">
        <v>104</v>
      </c>
      <c r="M41" s="179" t="s">
        <v>104</v>
      </c>
      <c r="N41" s="179">
        <v>10.823564781928205</v>
      </c>
      <c r="O41" s="216" t="s">
        <v>104</v>
      </c>
      <c r="P41" s="215" t="s">
        <v>104</v>
      </c>
      <c r="Q41" s="179" t="s">
        <v>104</v>
      </c>
      <c r="R41" s="216" t="s">
        <v>104</v>
      </c>
      <c r="S41" s="180"/>
      <c r="T41" s="180" t="s">
        <v>101</v>
      </c>
      <c r="U41" s="215">
        <v>0.45994343486180461</v>
      </c>
      <c r="V41" s="215">
        <v>0.3493023192632872</v>
      </c>
      <c r="W41" s="215">
        <v>2.6307682031234796</v>
      </c>
      <c r="X41" s="215">
        <v>0.49182181977660633</v>
      </c>
      <c r="Y41" s="215">
        <v>0.64857362129575424</v>
      </c>
      <c r="Z41" s="215">
        <v>0.76645245501666548</v>
      </c>
      <c r="AA41" s="215">
        <v>1.0872013987344233</v>
      </c>
      <c r="AB41" s="215">
        <v>1.9364303044684943</v>
      </c>
      <c r="AC41" s="215">
        <v>0.87367932426870942</v>
      </c>
      <c r="AD41" s="215">
        <v>0.49739901806781367</v>
      </c>
      <c r="AE41" s="215" t="s">
        <v>104</v>
      </c>
      <c r="AF41" s="215" t="s">
        <v>104</v>
      </c>
      <c r="AG41" s="215">
        <v>1.1048902038648662</v>
      </c>
      <c r="AH41" s="215" t="s">
        <v>104</v>
      </c>
      <c r="AI41" s="215" t="s">
        <v>104</v>
      </c>
      <c r="AJ41" s="215" t="s">
        <v>104</v>
      </c>
      <c r="AK41" s="215" t="s">
        <v>104</v>
      </c>
      <c r="AL41" s="180"/>
      <c r="AM41" s="180" t="s">
        <v>101</v>
      </c>
      <c r="AN41" s="217">
        <v>155</v>
      </c>
      <c r="AO41" s="181">
        <v>70</v>
      </c>
      <c r="AP41" s="218">
        <v>1412</v>
      </c>
      <c r="AQ41" s="217">
        <v>178</v>
      </c>
      <c r="AR41" s="181">
        <v>293</v>
      </c>
      <c r="AS41" s="218">
        <v>247</v>
      </c>
      <c r="AT41" s="217">
        <v>520</v>
      </c>
      <c r="AU41" s="181">
        <v>961</v>
      </c>
      <c r="AV41" s="181">
        <v>509</v>
      </c>
      <c r="AW41" s="217">
        <v>158</v>
      </c>
      <c r="AX41" s="181" t="s">
        <v>104</v>
      </c>
      <c r="AY41" s="181" t="s">
        <v>104</v>
      </c>
      <c r="AZ41" s="181">
        <v>533</v>
      </c>
      <c r="BA41" s="218" t="s">
        <v>104</v>
      </c>
      <c r="BB41" s="217" t="s">
        <v>104</v>
      </c>
      <c r="BC41" s="181" t="s">
        <v>104</v>
      </c>
      <c r="BD41" s="181" t="s">
        <v>104</v>
      </c>
      <c r="BE41" s="233"/>
      <c r="BF41" s="180" t="s">
        <v>101</v>
      </c>
      <c r="BG41" s="217">
        <v>11677</v>
      </c>
      <c r="BH41" s="181">
        <v>5737</v>
      </c>
      <c r="BI41" s="218">
        <v>98033</v>
      </c>
      <c r="BJ41" s="217">
        <v>14754</v>
      </c>
      <c r="BK41" s="181">
        <v>21927</v>
      </c>
      <c r="BL41" s="218">
        <v>18555</v>
      </c>
      <c r="BM41" s="217">
        <v>39818</v>
      </c>
      <c r="BN41" s="181">
        <v>73180</v>
      </c>
      <c r="BO41" s="181">
        <v>29923</v>
      </c>
      <c r="BP41" s="217">
        <v>13514</v>
      </c>
      <c r="BQ41" s="181"/>
      <c r="BR41" s="181"/>
      <c r="BS41" s="181">
        <v>36721</v>
      </c>
      <c r="BT41" s="218"/>
      <c r="BU41" s="217"/>
      <c r="BV41" s="181"/>
      <c r="BW41" s="218"/>
    </row>
    <row r="42" spans="1:75" s="30" customFormat="1" ht="12.75" x14ac:dyDescent="0.2">
      <c r="A42" s="180" t="s">
        <v>102</v>
      </c>
      <c r="B42" s="215">
        <v>3.7503678680755907</v>
      </c>
      <c r="C42" s="179">
        <v>1.1875718289412667</v>
      </c>
      <c r="D42" s="216">
        <v>34.318569577926112</v>
      </c>
      <c r="E42" s="215">
        <v>4.7060692482846793</v>
      </c>
      <c r="F42" s="179">
        <v>8.3130676084762865</v>
      </c>
      <c r="G42" s="216">
        <v>5.3722573391253166</v>
      </c>
      <c r="H42" s="215">
        <v>12.775901056693186</v>
      </c>
      <c r="I42" s="179">
        <v>24.14580229089945</v>
      </c>
      <c r="J42" s="216">
        <v>10.850410377275436</v>
      </c>
      <c r="K42" s="215">
        <v>4.5417557479542898</v>
      </c>
      <c r="L42" s="179" t="s">
        <v>104</v>
      </c>
      <c r="M42" s="179" t="s">
        <v>104</v>
      </c>
      <c r="N42" s="179">
        <v>8.9310684548401458</v>
      </c>
      <c r="O42" s="216" t="s">
        <v>104</v>
      </c>
      <c r="P42" s="215" t="s">
        <v>104</v>
      </c>
      <c r="Q42" s="179" t="s">
        <v>104</v>
      </c>
      <c r="R42" s="216" t="s">
        <v>104</v>
      </c>
      <c r="S42" s="180"/>
      <c r="T42" s="180" t="s">
        <v>102</v>
      </c>
      <c r="U42" s="215">
        <v>0.3609025963045609</v>
      </c>
      <c r="V42" s="215">
        <v>0.16461801058109035</v>
      </c>
      <c r="W42" s="215">
        <v>1.2862764030952119</v>
      </c>
      <c r="X42" s="215">
        <v>0.51289826686565099</v>
      </c>
      <c r="Y42" s="215">
        <v>0.48089190872237142</v>
      </c>
      <c r="Z42" s="215">
        <v>0.40549704370258244</v>
      </c>
      <c r="AA42" s="215">
        <v>0.96106837854758576</v>
      </c>
      <c r="AB42" s="215">
        <v>0.98949078422496917</v>
      </c>
      <c r="AC42" s="215">
        <v>0.53226663515714123</v>
      </c>
      <c r="AD42" s="215">
        <v>0.41599567734056392</v>
      </c>
      <c r="AE42" s="215" t="s">
        <v>104</v>
      </c>
      <c r="AF42" s="215" t="s">
        <v>104</v>
      </c>
      <c r="AG42" s="215">
        <v>0.64342327316690884</v>
      </c>
      <c r="AH42" s="215" t="s">
        <v>104</v>
      </c>
      <c r="AI42" s="215" t="s">
        <v>104</v>
      </c>
      <c r="AJ42" s="215" t="s">
        <v>104</v>
      </c>
      <c r="AK42" s="215" t="s">
        <v>104</v>
      </c>
      <c r="AL42" s="180"/>
      <c r="AM42" s="180" t="s">
        <v>102</v>
      </c>
      <c r="AN42" s="217">
        <v>170</v>
      </c>
      <c r="AO42" s="181">
        <v>57</v>
      </c>
      <c r="AP42" s="218">
        <v>1662</v>
      </c>
      <c r="AQ42" s="217">
        <v>166</v>
      </c>
      <c r="AR42" s="181">
        <v>401</v>
      </c>
      <c r="AS42" s="218">
        <v>259</v>
      </c>
      <c r="AT42" s="217">
        <v>537</v>
      </c>
      <c r="AU42" s="181">
        <v>1034</v>
      </c>
      <c r="AV42" s="181">
        <v>561</v>
      </c>
      <c r="AW42" s="217">
        <v>182</v>
      </c>
      <c r="AX42" s="181" t="s">
        <v>104</v>
      </c>
      <c r="AY42" s="181" t="s">
        <v>104</v>
      </c>
      <c r="AZ42" s="181">
        <v>456</v>
      </c>
      <c r="BA42" s="218" t="s">
        <v>104</v>
      </c>
      <c r="BB42" s="217" t="s">
        <v>104</v>
      </c>
      <c r="BC42" s="181" t="s">
        <v>104</v>
      </c>
      <c r="BD42" s="181" t="s">
        <v>104</v>
      </c>
      <c r="BE42" s="233"/>
      <c r="BF42" s="180" t="s">
        <v>102</v>
      </c>
      <c r="BG42" s="217">
        <v>14910</v>
      </c>
      <c r="BH42" s="181">
        <v>4712</v>
      </c>
      <c r="BI42" s="218">
        <v>135372</v>
      </c>
      <c r="BJ42" s="217">
        <v>18663</v>
      </c>
      <c r="BK42" s="181">
        <v>32953</v>
      </c>
      <c r="BL42" s="218">
        <v>21358</v>
      </c>
      <c r="BM42" s="217">
        <v>50792</v>
      </c>
      <c r="BN42" s="181">
        <v>93826</v>
      </c>
      <c r="BO42" s="181">
        <v>43137</v>
      </c>
      <c r="BP42" s="217">
        <v>17972</v>
      </c>
      <c r="BQ42" s="181"/>
      <c r="BR42" s="181"/>
      <c r="BS42" s="181">
        <v>33723</v>
      </c>
      <c r="BT42" s="218"/>
      <c r="BU42" s="217"/>
      <c r="BV42" s="181"/>
      <c r="BW42" s="218"/>
    </row>
    <row r="43" spans="1:75" s="24" customFormat="1" ht="12" customHeight="1" x14ac:dyDescent="0.25">
      <c r="A43" s="180" t="s">
        <v>103</v>
      </c>
      <c r="B43" s="215">
        <v>3.3061242596987777</v>
      </c>
      <c r="C43" s="179">
        <v>1.5742828267122755</v>
      </c>
      <c r="D43" s="216">
        <v>35.055683253838829</v>
      </c>
      <c r="E43" s="215">
        <v>3.8866590054905092</v>
      </c>
      <c r="F43" s="179">
        <v>8.9523693033030689</v>
      </c>
      <c r="G43" s="216">
        <v>5.2242530443848016</v>
      </c>
      <c r="H43" s="215">
        <v>15.145398487234656</v>
      </c>
      <c r="I43" s="179">
        <v>23.989519690108079</v>
      </c>
      <c r="J43" s="216">
        <v>10.923740656123151</v>
      </c>
      <c r="K43" s="215">
        <v>3.3793804469180651</v>
      </c>
      <c r="L43" s="179" t="s">
        <v>104</v>
      </c>
      <c r="M43" s="179" t="s">
        <v>104</v>
      </c>
      <c r="N43" s="179">
        <v>11.032507895132589</v>
      </c>
      <c r="O43" s="216" t="s">
        <v>104</v>
      </c>
      <c r="P43" s="215" t="s">
        <v>104</v>
      </c>
      <c r="Q43" s="179" t="s">
        <v>104</v>
      </c>
      <c r="R43" s="216" t="s">
        <v>104</v>
      </c>
      <c r="S43" s="180"/>
      <c r="T43" s="180" t="s">
        <v>103</v>
      </c>
      <c r="U43" s="215">
        <v>0.51887148968326324</v>
      </c>
      <c r="V43" s="215">
        <v>0.40401151340305724</v>
      </c>
      <c r="W43" s="215">
        <v>1.2459828838108744</v>
      </c>
      <c r="X43" s="215">
        <v>0.56505554398752433</v>
      </c>
      <c r="Y43" s="215">
        <v>0.78057985148072384</v>
      </c>
      <c r="Z43" s="215">
        <v>0.6068898240794498</v>
      </c>
      <c r="AA43" s="215">
        <v>0.82213621629921019</v>
      </c>
      <c r="AB43" s="215">
        <v>1.4281345485658494</v>
      </c>
      <c r="AC43" s="215">
        <v>0.89929127469550596</v>
      </c>
      <c r="AD43" s="215">
        <v>0.59037720512480019</v>
      </c>
      <c r="AE43" s="215" t="s">
        <v>104</v>
      </c>
      <c r="AF43" s="215" t="s">
        <v>104</v>
      </c>
      <c r="AG43" s="215">
        <v>0.88604620363319808</v>
      </c>
      <c r="AH43" s="215" t="s">
        <v>104</v>
      </c>
      <c r="AI43" s="215" t="s">
        <v>104</v>
      </c>
      <c r="AJ43" s="215" t="s">
        <v>104</v>
      </c>
      <c r="AK43" s="215" t="s">
        <v>104</v>
      </c>
      <c r="AL43" s="180"/>
      <c r="AM43" s="180" t="s">
        <v>103</v>
      </c>
      <c r="AN43" s="217">
        <v>68</v>
      </c>
      <c r="AO43" s="181">
        <v>34</v>
      </c>
      <c r="AP43" s="218">
        <v>833</v>
      </c>
      <c r="AQ43" s="217">
        <v>81</v>
      </c>
      <c r="AR43" s="181">
        <v>217</v>
      </c>
      <c r="AS43" s="218">
        <v>106</v>
      </c>
      <c r="AT43" s="217">
        <v>318</v>
      </c>
      <c r="AU43" s="181">
        <v>551</v>
      </c>
      <c r="AV43" s="181">
        <v>320</v>
      </c>
      <c r="AW43" s="217">
        <v>71</v>
      </c>
      <c r="AX43" s="181" t="s">
        <v>104</v>
      </c>
      <c r="AY43" s="181" t="s">
        <v>104</v>
      </c>
      <c r="AZ43" s="181">
        <v>239</v>
      </c>
      <c r="BA43" s="218" t="s">
        <v>104</v>
      </c>
      <c r="BB43" s="217" t="s">
        <v>104</v>
      </c>
      <c r="BC43" s="181" t="s">
        <v>104</v>
      </c>
      <c r="BD43" s="218" t="s">
        <v>104</v>
      </c>
      <c r="BE43" s="90"/>
      <c r="BF43" s="180" t="s">
        <v>103</v>
      </c>
      <c r="BG43" s="217">
        <v>5962</v>
      </c>
      <c r="BH43" s="181">
        <v>2835</v>
      </c>
      <c r="BI43" s="218">
        <v>62987</v>
      </c>
      <c r="BJ43" s="217">
        <v>7001</v>
      </c>
      <c r="BK43" s="181">
        <v>16102</v>
      </c>
      <c r="BL43" s="218">
        <v>9421</v>
      </c>
      <c r="BM43" s="217">
        <v>27312</v>
      </c>
      <c r="BN43" s="181">
        <v>42484</v>
      </c>
      <c r="BO43" s="181">
        <v>19699</v>
      </c>
      <c r="BP43" s="217">
        <v>6084</v>
      </c>
      <c r="BQ43" s="181"/>
      <c r="BR43" s="181"/>
      <c r="BS43" s="181">
        <v>17607</v>
      </c>
      <c r="BT43" s="218"/>
      <c r="BU43" s="217"/>
      <c r="BV43" s="181"/>
      <c r="BW43" s="218"/>
    </row>
    <row r="44" spans="1:75" s="30" customFormat="1" ht="12.75" x14ac:dyDescent="0.2">
      <c r="A44" s="180" t="s">
        <v>105</v>
      </c>
      <c r="B44" s="215">
        <v>3.8495784523776404</v>
      </c>
      <c r="C44" s="179">
        <v>1.1962994007176053</v>
      </c>
      <c r="D44" s="216">
        <v>25.679816932358325</v>
      </c>
      <c r="E44" s="215">
        <v>3.308022725571143</v>
      </c>
      <c r="F44" s="179">
        <v>6.8998977392891918</v>
      </c>
      <c r="G44" s="216">
        <v>6.2642602743537665</v>
      </c>
      <c r="H44" s="215">
        <v>12.641385403044048</v>
      </c>
      <c r="I44" s="179">
        <v>20.560843402221543</v>
      </c>
      <c r="J44" s="216">
        <v>10.644077464592783</v>
      </c>
      <c r="K44" s="215">
        <v>3.8950953178047261</v>
      </c>
      <c r="L44" s="179" t="s">
        <v>104</v>
      </c>
      <c r="M44" s="179" t="s">
        <v>104</v>
      </c>
      <c r="N44" s="179">
        <v>9.1413415766864041</v>
      </c>
      <c r="O44" s="216" t="s">
        <v>104</v>
      </c>
      <c r="P44" s="215" t="s">
        <v>104</v>
      </c>
      <c r="Q44" s="179" t="s">
        <v>104</v>
      </c>
      <c r="R44" s="216" t="s">
        <v>104</v>
      </c>
      <c r="S44" s="180"/>
      <c r="T44" s="180" t="s">
        <v>105</v>
      </c>
      <c r="U44" s="215">
        <v>0.35248814670893025</v>
      </c>
      <c r="V44" s="215">
        <v>0.16215999427688066</v>
      </c>
      <c r="W44" s="215">
        <v>1.0447170852496779</v>
      </c>
      <c r="X44" s="215">
        <v>0.31641973006527613</v>
      </c>
      <c r="Y44" s="215">
        <v>0.4822847886128902</v>
      </c>
      <c r="Z44" s="215">
        <v>0.99609864831622286</v>
      </c>
      <c r="AA44" s="215">
        <v>0.56253385173512838</v>
      </c>
      <c r="AB44" s="215">
        <v>0.76193147300930153</v>
      </c>
      <c r="AC44" s="215">
        <v>0.47718956991344463</v>
      </c>
      <c r="AD44" s="215">
        <v>0.26236877209500831</v>
      </c>
      <c r="AE44" s="215" t="s">
        <v>104</v>
      </c>
      <c r="AF44" s="215" t="s">
        <v>104</v>
      </c>
      <c r="AG44" s="215">
        <v>0.67266740176432971</v>
      </c>
      <c r="AH44" s="215" t="s">
        <v>104</v>
      </c>
      <c r="AI44" s="215" t="s">
        <v>104</v>
      </c>
      <c r="AJ44" s="215" t="s">
        <v>104</v>
      </c>
      <c r="AK44" s="215" t="s">
        <v>104</v>
      </c>
      <c r="AL44" s="180"/>
      <c r="AM44" s="180" t="s">
        <v>105</v>
      </c>
      <c r="AN44" s="217">
        <v>209</v>
      </c>
      <c r="AO44" s="181">
        <v>84</v>
      </c>
      <c r="AP44" s="218">
        <v>1759</v>
      </c>
      <c r="AQ44" s="217">
        <v>199</v>
      </c>
      <c r="AR44" s="181">
        <v>452</v>
      </c>
      <c r="AS44" s="218">
        <v>339</v>
      </c>
      <c r="AT44" s="217">
        <v>804</v>
      </c>
      <c r="AU44" s="181">
        <v>1248</v>
      </c>
      <c r="AV44" s="181">
        <v>836</v>
      </c>
      <c r="AW44" s="217">
        <v>218</v>
      </c>
      <c r="AX44" s="181" t="s">
        <v>104</v>
      </c>
      <c r="AY44" s="181" t="s">
        <v>104</v>
      </c>
      <c r="AZ44" s="181">
        <v>537</v>
      </c>
      <c r="BA44" s="218" t="s">
        <v>104</v>
      </c>
      <c r="BB44" s="217" t="s">
        <v>104</v>
      </c>
      <c r="BC44" s="181" t="s">
        <v>104</v>
      </c>
      <c r="BD44" s="181" t="s">
        <v>104</v>
      </c>
      <c r="BE44" s="233"/>
      <c r="BF44" s="180" t="s">
        <v>105</v>
      </c>
      <c r="BG44" s="217">
        <v>22136</v>
      </c>
      <c r="BH44" s="181">
        <v>6865</v>
      </c>
      <c r="BI44" s="218">
        <v>146896</v>
      </c>
      <c r="BJ44" s="217">
        <v>18999</v>
      </c>
      <c r="BK44" s="181">
        <v>39607</v>
      </c>
      <c r="BL44" s="218">
        <v>36021</v>
      </c>
      <c r="BM44" s="217">
        <v>72691</v>
      </c>
      <c r="BN44" s="181">
        <v>116412</v>
      </c>
      <c r="BO44" s="181">
        <v>61206</v>
      </c>
      <c r="BP44" s="217">
        <v>22269</v>
      </c>
      <c r="BQ44" s="181"/>
      <c r="BR44" s="181"/>
      <c r="BS44" s="181">
        <v>50390</v>
      </c>
      <c r="BT44" s="218"/>
      <c r="BU44" s="217"/>
      <c r="BV44" s="181"/>
      <c r="BW44" s="218"/>
    </row>
    <row r="45" spans="1:75" s="30" customFormat="1" ht="12.75" x14ac:dyDescent="0.2">
      <c r="A45" s="180" t="s">
        <v>106</v>
      </c>
      <c r="B45" s="215">
        <v>4.5060617888660301</v>
      </c>
      <c r="C45" s="179">
        <v>1.6268164697171801</v>
      </c>
      <c r="D45" s="216">
        <v>35.606549835900246</v>
      </c>
      <c r="E45" s="215">
        <v>4.4740800042383233</v>
      </c>
      <c r="F45" s="179">
        <v>7.8310645477593352</v>
      </c>
      <c r="G45" s="216">
        <v>5.8997889892909861</v>
      </c>
      <c r="H45" s="215">
        <v>14.649249723396951</v>
      </c>
      <c r="I45" s="179">
        <v>25.114272339385117</v>
      </c>
      <c r="J45" s="216">
        <v>10.636817993725439</v>
      </c>
      <c r="K45" s="215">
        <v>5.1335620670782305</v>
      </c>
      <c r="L45" s="179" t="s">
        <v>104</v>
      </c>
      <c r="M45" s="179" t="s">
        <v>104</v>
      </c>
      <c r="N45" s="179">
        <v>16.843443969977223</v>
      </c>
      <c r="O45" s="216" t="s">
        <v>104</v>
      </c>
      <c r="P45" s="215" t="s">
        <v>104</v>
      </c>
      <c r="Q45" s="179" t="s">
        <v>104</v>
      </c>
      <c r="R45" s="216" t="s">
        <v>104</v>
      </c>
      <c r="S45" s="180"/>
      <c r="T45" s="180" t="s">
        <v>106</v>
      </c>
      <c r="U45" s="215">
        <v>0.4221458112830207</v>
      </c>
      <c r="V45" s="215">
        <v>0.21123033457883847</v>
      </c>
      <c r="W45" s="215">
        <v>1.1290245299630275</v>
      </c>
      <c r="X45" s="215">
        <v>0.57492395014962894</v>
      </c>
      <c r="Y45" s="215">
        <v>0.50315215834564786</v>
      </c>
      <c r="Z45" s="215">
        <v>0.44382137598512089</v>
      </c>
      <c r="AA45" s="215">
        <v>0.62769193088900832</v>
      </c>
      <c r="AB45" s="215">
        <v>0.89206364585275832</v>
      </c>
      <c r="AC45" s="215">
        <v>0.50495067337791966</v>
      </c>
      <c r="AD45" s="215">
        <v>0.52481874597809297</v>
      </c>
      <c r="AE45" s="215" t="s">
        <v>104</v>
      </c>
      <c r="AF45" s="215" t="s">
        <v>104</v>
      </c>
      <c r="AG45" s="215">
        <v>0.80401364139730114</v>
      </c>
      <c r="AH45" s="215" t="s">
        <v>104</v>
      </c>
      <c r="AI45" s="215" t="s">
        <v>104</v>
      </c>
      <c r="AJ45" s="215" t="s">
        <v>104</v>
      </c>
      <c r="AK45" s="215" t="s">
        <v>104</v>
      </c>
      <c r="AL45" s="180"/>
      <c r="AM45" s="180" t="s">
        <v>106</v>
      </c>
      <c r="AN45" s="217">
        <v>179</v>
      </c>
      <c r="AO45" s="181">
        <v>71</v>
      </c>
      <c r="AP45" s="218">
        <v>1557</v>
      </c>
      <c r="AQ45" s="217">
        <v>149</v>
      </c>
      <c r="AR45" s="181">
        <v>336</v>
      </c>
      <c r="AS45" s="218">
        <v>242</v>
      </c>
      <c r="AT45" s="217">
        <v>567</v>
      </c>
      <c r="AU45" s="181">
        <v>1004</v>
      </c>
      <c r="AV45" s="181">
        <v>499</v>
      </c>
      <c r="AW45" s="217">
        <v>195</v>
      </c>
      <c r="AX45" s="181" t="s">
        <v>104</v>
      </c>
      <c r="AY45" s="181" t="s">
        <v>104</v>
      </c>
      <c r="AZ45" s="181">
        <v>679</v>
      </c>
      <c r="BA45" s="218" t="s">
        <v>104</v>
      </c>
      <c r="BB45" s="217" t="s">
        <v>104</v>
      </c>
      <c r="BC45" s="181" t="s">
        <v>104</v>
      </c>
      <c r="BD45" s="181" t="s">
        <v>104</v>
      </c>
      <c r="BE45" s="233"/>
      <c r="BF45" s="180" t="s">
        <v>106</v>
      </c>
      <c r="BG45" s="217">
        <v>15354</v>
      </c>
      <c r="BH45" s="181">
        <v>5537</v>
      </c>
      <c r="BI45" s="218">
        <v>120750</v>
      </c>
      <c r="BJ45" s="217">
        <v>15201</v>
      </c>
      <c r="BK45" s="181">
        <v>26595</v>
      </c>
      <c r="BL45" s="218">
        <v>20103</v>
      </c>
      <c r="BM45" s="217">
        <v>49916</v>
      </c>
      <c r="BN45" s="181">
        <v>84229</v>
      </c>
      <c r="BO45" s="181">
        <v>36244</v>
      </c>
      <c r="BP45" s="217">
        <v>17446</v>
      </c>
      <c r="BQ45" s="181"/>
      <c r="BR45" s="181"/>
      <c r="BS45" s="181">
        <v>52579</v>
      </c>
      <c r="BT45" s="218"/>
      <c r="BU45" s="217"/>
      <c r="BV45" s="181"/>
      <c r="BW45" s="218"/>
    </row>
    <row r="46" spans="1:75" s="30" customFormat="1" ht="12.75" x14ac:dyDescent="0.2">
      <c r="A46" s="180" t="s">
        <v>107</v>
      </c>
      <c r="B46" s="215">
        <v>4.1507748585688153</v>
      </c>
      <c r="C46" s="179">
        <v>1.1825116120509653</v>
      </c>
      <c r="D46" s="216">
        <v>32.109652818440182</v>
      </c>
      <c r="E46" s="215">
        <v>4.1508442936537788</v>
      </c>
      <c r="F46" s="179">
        <v>8.8541777654655096</v>
      </c>
      <c r="G46" s="216">
        <v>5.6707170100242452</v>
      </c>
      <c r="H46" s="215">
        <v>13.397325922670108</v>
      </c>
      <c r="I46" s="179">
        <v>22.525847741155648</v>
      </c>
      <c r="J46" s="216">
        <v>10.483630846885678</v>
      </c>
      <c r="K46" s="215">
        <v>3.8347159179840351</v>
      </c>
      <c r="L46" s="179" t="s">
        <v>104</v>
      </c>
      <c r="M46" s="179" t="s">
        <v>104</v>
      </c>
      <c r="N46" s="179">
        <v>15.338364603534352</v>
      </c>
      <c r="O46" s="216" t="s">
        <v>104</v>
      </c>
      <c r="P46" s="215" t="s">
        <v>104</v>
      </c>
      <c r="Q46" s="179" t="s">
        <v>104</v>
      </c>
      <c r="R46" s="216" t="s">
        <v>104</v>
      </c>
      <c r="S46" s="180"/>
      <c r="T46" s="180" t="s">
        <v>107</v>
      </c>
      <c r="U46" s="215">
        <v>0.36851318808615247</v>
      </c>
      <c r="V46" s="215">
        <v>0.24884545156268509</v>
      </c>
      <c r="W46" s="215">
        <v>1.1162484762770992</v>
      </c>
      <c r="X46" s="215">
        <v>0.52863638920232614</v>
      </c>
      <c r="Y46" s="215">
        <v>0.53920059390877317</v>
      </c>
      <c r="Z46" s="215">
        <v>0.45597700433249361</v>
      </c>
      <c r="AA46" s="215">
        <v>0.65655165860933795</v>
      </c>
      <c r="AB46" s="215">
        <v>0.9495347548743831</v>
      </c>
      <c r="AC46" s="215">
        <v>0.57475847680798298</v>
      </c>
      <c r="AD46" s="215">
        <v>0.45754978385907596</v>
      </c>
      <c r="AE46" s="215" t="s">
        <v>104</v>
      </c>
      <c r="AF46" s="215" t="s">
        <v>104</v>
      </c>
      <c r="AG46" s="215">
        <v>1.0244908647500726</v>
      </c>
      <c r="AH46" s="215" t="s">
        <v>104</v>
      </c>
      <c r="AI46" s="215" t="s">
        <v>104</v>
      </c>
      <c r="AJ46" s="215" t="s">
        <v>104</v>
      </c>
      <c r="AK46" s="215" t="s">
        <v>104</v>
      </c>
      <c r="AL46" s="180"/>
      <c r="AM46" s="180" t="s">
        <v>107</v>
      </c>
      <c r="AN46" s="217">
        <v>109</v>
      </c>
      <c r="AO46" s="181">
        <v>35</v>
      </c>
      <c r="AP46" s="218">
        <v>953</v>
      </c>
      <c r="AQ46" s="217">
        <v>110</v>
      </c>
      <c r="AR46" s="181">
        <v>222</v>
      </c>
      <c r="AS46" s="218">
        <v>159</v>
      </c>
      <c r="AT46" s="217">
        <v>349</v>
      </c>
      <c r="AU46" s="181">
        <v>608</v>
      </c>
      <c r="AV46" s="181">
        <v>344</v>
      </c>
      <c r="AW46" s="217">
        <v>101</v>
      </c>
      <c r="AX46" s="181" t="s">
        <v>104</v>
      </c>
      <c r="AY46" s="181" t="s">
        <v>104</v>
      </c>
      <c r="AZ46" s="181">
        <v>411</v>
      </c>
      <c r="BA46" s="218" t="s">
        <v>104</v>
      </c>
      <c r="BB46" s="217" t="s">
        <v>104</v>
      </c>
      <c r="BC46" s="181" t="s">
        <v>104</v>
      </c>
      <c r="BD46" s="181" t="s">
        <v>104</v>
      </c>
      <c r="BE46" s="233"/>
      <c r="BF46" s="180" t="s">
        <v>107</v>
      </c>
      <c r="BG46" s="217">
        <v>5855</v>
      </c>
      <c r="BH46" s="181">
        <v>1665</v>
      </c>
      <c r="BI46" s="218">
        <v>44967</v>
      </c>
      <c r="BJ46" s="217">
        <v>5848</v>
      </c>
      <c r="BK46" s="181">
        <v>12465</v>
      </c>
      <c r="BL46" s="218">
        <v>7999</v>
      </c>
      <c r="BM46" s="217">
        <v>18898</v>
      </c>
      <c r="BN46" s="181">
        <v>31308</v>
      </c>
      <c r="BO46" s="181">
        <v>14788</v>
      </c>
      <c r="BP46" s="217">
        <v>5390</v>
      </c>
      <c r="BQ46" s="181"/>
      <c r="BR46" s="181"/>
      <c r="BS46" s="181">
        <v>19694</v>
      </c>
      <c r="BT46" s="218"/>
      <c r="BU46" s="217"/>
      <c r="BV46" s="181"/>
      <c r="BW46" s="218"/>
    </row>
    <row r="47" spans="1:75" s="30" customFormat="1" ht="12.75" x14ac:dyDescent="0.2">
      <c r="A47" s="180" t="s">
        <v>108</v>
      </c>
      <c r="B47" s="215">
        <v>5.3806125041659651</v>
      </c>
      <c r="C47" s="179">
        <v>1.5881792056786428</v>
      </c>
      <c r="D47" s="216">
        <v>32.037929168340568</v>
      </c>
      <c r="E47" s="215">
        <v>4.0820845699781207</v>
      </c>
      <c r="F47" s="179">
        <v>7.0758120354005731</v>
      </c>
      <c r="G47" s="216">
        <v>4.0897406707121906</v>
      </c>
      <c r="H47" s="215">
        <v>12.056056571336178</v>
      </c>
      <c r="I47" s="179">
        <v>22.881455261492299</v>
      </c>
      <c r="J47" s="216">
        <v>8.8971823224473763</v>
      </c>
      <c r="K47" s="215">
        <v>3.7920902160101653</v>
      </c>
      <c r="L47" s="179" t="s">
        <v>104</v>
      </c>
      <c r="M47" s="179" t="s">
        <v>104</v>
      </c>
      <c r="N47" s="179">
        <v>15.06074168797954</v>
      </c>
      <c r="O47" s="216" t="s">
        <v>104</v>
      </c>
      <c r="P47" s="215" t="s">
        <v>104</v>
      </c>
      <c r="Q47" s="179" t="s">
        <v>104</v>
      </c>
      <c r="R47" s="216" t="s">
        <v>104</v>
      </c>
      <c r="S47" s="180"/>
      <c r="T47" s="180" t="s">
        <v>108</v>
      </c>
      <c r="U47" s="215">
        <v>0.63351542404668326</v>
      </c>
      <c r="V47" s="215">
        <v>0.24063842345425404</v>
      </c>
      <c r="W47" s="215">
        <v>1.6343346758943722</v>
      </c>
      <c r="X47" s="215">
        <v>0.41702002490260393</v>
      </c>
      <c r="Y47" s="215">
        <v>0.6601043288255517</v>
      </c>
      <c r="Z47" s="215">
        <v>0.50881970422190159</v>
      </c>
      <c r="AA47" s="215">
        <v>0.92494449107669396</v>
      </c>
      <c r="AB47" s="215">
        <v>1.3114368099816067</v>
      </c>
      <c r="AC47" s="215">
        <v>0.76837792278080952</v>
      </c>
      <c r="AD47" s="215">
        <v>0.37871944387216749</v>
      </c>
      <c r="AE47" s="215" t="s">
        <v>104</v>
      </c>
      <c r="AF47" s="215" t="s">
        <v>104</v>
      </c>
      <c r="AG47" s="215">
        <v>1.2825224303351221</v>
      </c>
      <c r="AH47" s="215" t="s">
        <v>104</v>
      </c>
      <c r="AI47" s="215" t="s">
        <v>104</v>
      </c>
      <c r="AJ47" s="215" t="s">
        <v>104</v>
      </c>
      <c r="AK47" s="215" t="s">
        <v>104</v>
      </c>
      <c r="AL47" s="180"/>
      <c r="AM47" s="180" t="s">
        <v>108</v>
      </c>
      <c r="AN47" s="217">
        <v>167</v>
      </c>
      <c r="AO47" s="181">
        <v>69</v>
      </c>
      <c r="AP47" s="218">
        <v>1372</v>
      </c>
      <c r="AQ47" s="217">
        <v>123</v>
      </c>
      <c r="AR47" s="181">
        <v>295</v>
      </c>
      <c r="AS47" s="218">
        <v>155</v>
      </c>
      <c r="AT47" s="217">
        <v>406</v>
      </c>
      <c r="AU47" s="181">
        <v>850</v>
      </c>
      <c r="AV47" s="181">
        <v>432</v>
      </c>
      <c r="AW47" s="217">
        <v>136</v>
      </c>
      <c r="AX47" s="181" t="s">
        <v>104</v>
      </c>
      <c r="AY47" s="181" t="s">
        <v>104</v>
      </c>
      <c r="AZ47" s="181">
        <v>585</v>
      </c>
      <c r="BA47" s="218" t="s">
        <v>104</v>
      </c>
      <c r="BB47" s="217" t="s">
        <v>104</v>
      </c>
      <c r="BC47" s="181" t="s">
        <v>104</v>
      </c>
      <c r="BD47" s="181" t="s">
        <v>104</v>
      </c>
      <c r="BE47" s="233"/>
      <c r="BF47" s="180" t="s">
        <v>108</v>
      </c>
      <c r="BG47" s="217">
        <v>16306</v>
      </c>
      <c r="BH47" s="181">
        <v>4797</v>
      </c>
      <c r="BI47" s="218">
        <v>96496</v>
      </c>
      <c r="BJ47" s="217">
        <v>12351</v>
      </c>
      <c r="BK47" s="181">
        <v>21379</v>
      </c>
      <c r="BL47" s="218">
        <v>12394</v>
      </c>
      <c r="BM47" s="217">
        <v>36536</v>
      </c>
      <c r="BN47" s="181">
        <v>68327</v>
      </c>
      <c r="BO47" s="181">
        <v>26963</v>
      </c>
      <c r="BP47" s="217">
        <v>11460</v>
      </c>
      <c r="BQ47" s="181"/>
      <c r="BR47" s="181"/>
      <c r="BS47" s="181">
        <v>42399</v>
      </c>
      <c r="BT47" s="218"/>
      <c r="BU47" s="217"/>
      <c r="BV47" s="181"/>
      <c r="BW47" s="218"/>
    </row>
    <row r="48" spans="1:75" s="30" customFormat="1" ht="12.75" x14ac:dyDescent="0.2">
      <c r="A48" s="180" t="s">
        <v>109</v>
      </c>
      <c r="B48" s="215">
        <v>4.2210735196844613</v>
      </c>
      <c r="C48" s="179">
        <v>1.588275726630008</v>
      </c>
      <c r="D48" s="216">
        <v>28.02176160701098</v>
      </c>
      <c r="E48" s="215">
        <v>3.566340816426782</v>
      </c>
      <c r="F48" s="179">
        <v>7.0984086381188973</v>
      </c>
      <c r="G48" s="216">
        <v>4.7575883779612438</v>
      </c>
      <c r="H48" s="215">
        <v>12.063009872853328</v>
      </c>
      <c r="I48" s="179">
        <v>23.94387296514531</v>
      </c>
      <c r="J48" s="216">
        <v>8.4641955951885137</v>
      </c>
      <c r="K48" s="215">
        <v>3.5457512330380587</v>
      </c>
      <c r="L48" s="179" t="s">
        <v>104</v>
      </c>
      <c r="M48" s="179" t="s">
        <v>104</v>
      </c>
      <c r="N48" s="179">
        <v>9.5986984815618221</v>
      </c>
      <c r="O48" s="216" t="s">
        <v>104</v>
      </c>
      <c r="P48" s="215" t="s">
        <v>104</v>
      </c>
      <c r="Q48" s="179" t="s">
        <v>104</v>
      </c>
      <c r="R48" s="216" t="s">
        <v>104</v>
      </c>
      <c r="S48" s="180"/>
      <c r="T48" s="180" t="s">
        <v>109</v>
      </c>
      <c r="U48" s="215">
        <v>0.59612022537994946</v>
      </c>
      <c r="V48" s="215">
        <v>0.3164775915180395</v>
      </c>
      <c r="W48" s="215">
        <v>1.9008291847405105</v>
      </c>
      <c r="X48" s="215">
        <v>0.56686641101642543</v>
      </c>
      <c r="Y48" s="215">
        <v>0.72167163689333702</v>
      </c>
      <c r="Z48" s="215">
        <v>0.61147589128599433</v>
      </c>
      <c r="AA48" s="215">
        <v>0.99547121300861474</v>
      </c>
      <c r="AB48" s="215">
        <v>1.3369334803459809</v>
      </c>
      <c r="AC48" s="215">
        <v>0.70059979747162326</v>
      </c>
      <c r="AD48" s="215">
        <v>0.56335646594381417</v>
      </c>
      <c r="AE48" s="215" t="s">
        <v>104</v>
      </c>
      <c r="AF48" s="215" t="s">
        <v>104</v>
      </c>
      <c r="AG48" s="215">
        <v>1.1532277593739819</v>
      </c>
      <c r="AH48" s="215" t="s">
        <v>104</v>
      </c>
      <c r="AI48" s="215" t="s">
        <v>104</v>
      </c>
      <c r="AJ48" s="215" t="s">
        <v>104</v>
      </c>
      <c r="AK48" s="215" t="s">
        <v>104</v>
      </c>
      <c r="AL48" s="180"/>
      <c r="AM48" s="180" t="s">
        <v>109</v>
      </c>
      <c r="AN48" s="217">
        <v>82</v>
      </c>
      <c r="AO48" s="181">
        <v>28</v>
      </c>
      <c r="AP48" s="218">
        <v>501</v>
      </c>
      <c r="AQ48" s="217">
        <v>52</v>
      </c>
      <c r="AR48" s="181">
        <v>123</v>
      </c>
      <c r="AS48" s="218">
        <v>74</v>
      </c>
      <c r="AT48" s="217">
        <v>193</v>
      </c>
      <c r="AU48" s="181">
        <v>411</v>
      </c>
      <c r="AV48" s="181">
        <v>173</v>
      </c>
      <c r="AW48" s="217">
        <v>62</v>
      </c>
      <c r="AX48" s="181" t="s">
        <v>104</v>
      </c>
      <c r="AY48" s="181" t="s">
        <v>104</v>
      </c>
      <c r="AZ48" s="181">
        <v>128</v>
      </c>
      <c r="BA48" s="218" t="s">
        <v>104</v>
      </c>
      <c r="BB48" s="217" t="s">
        <v>104</v>
      </c>
      <c r="BC48" s="181" t="s">
        <v>104</v>
      </c>
      <c r="BD48" s="181" t="s">
        <v>104</v>
      </c>
      <c r="BE48" s="233"/>
      <c r="BF48" s="180" t="s">
        <v>109</v>
      </c>
      <c r="BG48" s="217">
        <v>1723</v>
      </c>
      <c r="BH48" s="181">
        <v>647</v>
      </c>
      <c r="BI48" s="218">
        <v>11383</v>
      </c>
      <c r="BJ48" s="217">
        <v>1452</v>
      </c>
      <c r="BK48" s="181">
        <v>2886</v>
      </c>
      <c r="BL48" s="218">
        <v>1942</v>
      </c>
      <c r="BM48" s="217">
        <v>4924</v>
      </c>
      <c r="BN48" s="181">
        <v>9590</v>
      </c>
      <c r="BO48" s="181">
        <v>3455</v>
      </c>
      <c r="BP48" s="217">
        <v>1445</v>
      </c>
      <c r="BQ48" s="181"/>
      <c r="BR48" s="181"/>
      <c r="BS48" s="181">
        <v>3717</v>
      </c>
      <c r="BT48" s="218"/>
      <c r="BU48" s="217"/>
      <c r="BV48" s="181"/>
      <c r="BW48" s="218"/>
    </row>
    <row r="49" spans="1:75" s="30" customFormat="1" ht="12.75" x14ac:dyDescent="0.2">
      <c r="A49" s="180" t="s">
        <v>110</v>
      </c>
      <c r="B49" s="215">
        <v>3.1282994962140638</v>
      </c>
      <c r="C49" s="179">
        <v>0.87566996301049294</v>
      </c>
      <c r="D49" s="216">
        <v>20.092705167173253</v>
      </c>
      <c r="E49" s="215">
        <v>3.1899154589371981</v>
      </c>
      <c r="F49" s="179">
        <v>5.0680261848019548</v>
      </c>
      <c r="G49" s="216">
        <v>4.3575975142538237</v>
      </c>
      <c r="H49" s="215">
        <v>11.64741017828592</v>
      </c>
      <c r="I49" s="179">
        <v>20.303352040042469</v>
      </c>
      <c r="J49" s="216">
        <v>8.8780958701619959</v>
      </c>
      <c r="K49" s="215">
        <v>2.8297165734043039</v>
      </c>
      <c r="L49" s="179" t="s">
        <v>104</v>
      </c>
      <c r="M49" s="179" t="s">
        <v>104</v>
      </c>
      <c r="N49" s="179">
        <v>5.4758272888584498</v>
      </c>
      <c r="O49" s="216" t="s">
        <v>104</v>
      </c>
      <c r="P49" s="215" t="s">
        <v>104</v>
      </c>
      <c r="Q49" s="179" t="s">
        <v>104</v>
      </c>
      <c r="R49" s="216" t="s">
        <v>104</v>
      </c>
      <c r="S49" s="180"/>
      <c r="T49" s="180" t="s">
        <v>110</v>
      </c>
      <c r="U49" s="215">
        <v>0.48833721198117208</v>
      </c>
      <c r="V49" s="215">
        <v>0.2618867527851968</v>
      </c>
      <c r="W49" s="215">
        <v>1.33605816363388</v>
      </c>
      <c r="X49" s="215">
        <v>0.47429196180589839</v>
      </c>
      <c r="Y49" s="215">
        <v>0.52051878863875856</v>
      </c>
      <c r="Z49" s="215">
        <v>0.44826974649558149</v>
      </c>
      <c r="AA49" s="215">
        <v>0.78090866395901737</v>
      </c>
      <c r="AB49" s="215">
        <v>1.6739603185411196</v>
      </c>
      <c r="AC49" s="215">
        <v>0.75916251526891165</v>
      </c>
      <c r="AD49" s="215">
        <v>0.41310029777580032</v>
      </c>
      <c r="AE49" s="215" t="s">
        <v>104</v>
      </c>
      <c r="AF49" s="215" t="s">
        <v>104</v>
      </c>
      <c r="AG49" s="215">
        <v>0.59434420768420382</v>
      </c>
      <c r="AH49" s="215" t="s">
        <v>104</v>
      </c>
      <c r="AI49" s="215" t="s">
        <v>104</v>
      </c>
      <c r="AJ49" s="215" t="s">
        <v>104</v>
      </c>
      <c r="AK49" s="215" t="s">
        <v>104</v>
      </c>
      <c r="AL49" s="180"/>
      <c r="AM49" s="180" t="s">
        <v>110</v>
      </c>
      <c r="AN49" s="217">
        <v>58</v>
      </c>
      <c r="AO49" s="181">
        <v>17</v>
      </c>
      <c r="AP49" s="218">
        <v>401</v>
      </c>
      <c r="AQ49" s="217">
        <v>57</v>
      </c>
      <c r="AR49" s="181">
        <v>91</v>
      </c>
      <c r="AS49" s="218">
        <v>90</v>
      </c>
      <c r="AT49" s="217">
        <v>215</v>
      </c>
      <c r="AU49" s="181">
        <v>354</v>
      </c>
      <c r="AV49" s="181">
        <v>210</v>
      </c>
      <c r="AW49" s="217">
        <v>45</v>
      </c>
      <c r="AX49" s="181" t="s">
        <v>104</v>
      </c>
      <c r="AY49" s="181" t="s">
        <v>104</v>
      </c>
      <c r="AZ49" s="181">
        <v>77</v>
      </c>
      <c r="BA49" s="218" t="s">
        <v>104</v>
      </c>
      <c r="BB49" s="217" t="s">
        <v>104</v>
      </c>
      <c r="BC49" s="181" t="s">
        <v>104</v>
      </c>
      <c r="BD49" s="181" t="s">
        <v>104</v>
      </c>
      <c r="BE49" s="233"/>
      <c r="BF49" s="180" t="s">
        <v>110</v>
      </c>
      <c r="BG49" s="217">
        <v>2074</v>
      </c>
      <c r="BH49" s="181">
        <v>580</v>
      </c>
      <c r="BI49" s="218">
        <v>13221</v>
      </c>
      <c r="BJ49" s="217">
        <v>2113</v>
      </c>
      <c r="BK49" s="181">
        <v>3360</v>
      </c>
      <c r="BL49" s="218">
        <v>2889</v>
      </c>
      <c r="BM49" s="217">
        <v>7722</v>
      </c>
      <c r="BN49" s="181">
        <v>13386</v>
      </c>
      <c r="BO49" s="181">
        <v>5886</v>
      </c>
      <c r="BP49" s="217">
        <v>1866</v>
      </c>
      <c r="BQ49" s="181"/>
      <c r="BR49" s="181"/>
      <c r="BS49" s="181">
        <v>3518</v>
      </c>
      <c r="BT49" s="218"/>
      <c r="BU49" s="234"/>
      <c r="BV49" s="187"/>
      <c r="BW49" s="235"/>
    </row>
    <row r="50" spans="1:75" ht="12" customHeight="1" thickBot="1" x14ac:dyDescent="0.3">
      <c r="A50" s="219" t="s">
        <v>91</v>
      </c>
      <c r="B50" s="220">
        <f>'33'!$E$8</f>
        <v>4.3789469940263182</v>
      </c>
      <c r="C50" s="221">
        <f>'33'!$E$9</f>
        <v>1.3456508148688449</v>
      </c>
      <c r="D50" s="222">
        <f>'33'!$E$10</f>
        <v>23.698760901252808</v>
      </c>
      <c r="E50" s="220">
        <f>'33'!$E$11</f>
        <v>3.514004229622846</v>
      </c>
      <c r="F50" s="221">
        <f>'33'!$E$12</f>
        <v>7.3582524365694457</v>
      </c>
      <c r="G50" s="222">
        <f>'33'!$E$13</f>
        <v>5.6102606811387208</v>
      </c>
      <c r="H50" s="220">
        <f>'33'!$E$14</f>
        <v>14.031273176332965</v>
      </c>
      <c r="I50" s="221">
        <f>'33'!$E$15</f>
        <v>21.967746388055971</v>
      </c>
      <c r="J50" s="222">
        <f>'33'!$E$16</f>
        <v>9.8682178919293584</v>
      </c>
      <c r="K50" s="220">
        <f>'32'!$H$17</f>
        <v>5.0341234647621054</v>
      </c>
      <c r="L50" s="221" t="s">
        <v>218</v>
      </c>
      <c r="M50" s="221" t="s">
        <v>218</v>
      </c>
      <c r="N50" s="221">
        <f>'33'!$E$18</f>
        <v>7.9187300045402225</v>
      </c>
      <c r="O50" s="222" t="s">
        <v>218</v>
      </c>
      <c r="P50" s="220" t="s">
        <v>218</v>
      </c>
      <c r="Q50" s="221" t="s">
        <v>218</v>
      </c>
      <c r="R50" s="222" t="s">
        <v>218</v>
      </c>
      <c r="S50" s="180"/>
      <c r="T50" s="219" t="s">
        <v>91</v>
      </c>
      <c r="U50" s="220">
        <f>'33'!$L$8</f>
        <v>0.13879587913305902</v>
      </c>
      <c r="V50" s="221">
        <f>'33'!$L$9</f>
        <v>6.9584287305216597E-2</v>
      </c>
      <c r="W50" s="222">
        <f>'33'!$L$10</f>
        <v>0.34682300452027243</v>
      </c>
      <c r="X50" s="220">
        <f>'33'!$L$11</f>
        <v>0.12146914538765223</v>
      </c>
      <c r="Y50" s="221">
        <f>'33'!$L$12</f>
        <v>0.15688743700343866</v>
      </c>
      <c r="Z50" s="222">
        <f>'33'!$L$13</f>
        <v>0.15794932691163041</v>
      </c>
      <c r="AA50" s="220">
        <f>'33'!$L$14</f>
        <v>0.2303906168165937</v>
      </c>
      <c r="AB50" s="221">
        <f>'33'!$L$15</f>
        <v>0.3220730537592445</v>
      </c>
      <c r="AC50" s="222">
        <f>'33'!$L$16</f>
        <v>0.17882799588711584</v>
      </c>
      <c r="AD50" s="220">
        <f>'32'!$R$17</f>
        <v>0.15854694089269</v>
      </c>
      <c r="AE50" s="221" t="s">
        <v>218</v>
      </c>
      <c r="AF50" s="221" t="s">
        <v>218</v>
      </c>
      <c r="AG50" s="221">
        <f>'33'!$L$18</f>
        <v>0.19216634986172826</v>
      </c>
      <c r="AH50" s="222" t="s">
        <v>218</v>
      </c>
      <c r="AI50" s="220" t="s">
        <v>218</v>
      </c>
      <c r="AJ50" s="221" t="s">
        <v>218</v>
      </c>
      <c r="AK50" s="222" t="s">
        <v>218</v>
      </c>
      <c r="AL50" s="180"/>
      <c r="AM50" s="219" t="s">
        <v>91</v>
      </c>
      <c r="AN50" s="223">
        <f>'33'!$S$8</f>
        <v>2622</v>
      </c>
      <c r="AO50" s="224">
        <f>'33'!$S$9</f>
        <v>936</v>
      </c>
      <c r="AP50" s="225">
        <f>'33'!$S$10</f>
        <v>17478</v>
      </c>
      <c r="AQ50" s="223">
        <f>'33'!$S$11</f>
        <v>2106</v>
      </c>
      <c r="AR50" s="224">
        <f>'33'!$S$12</f>
        <v>4884</v>
      </c>
      <c r="AS50" s="225">
        <f>'33'!$S$13</f>
        <v>3676</v>
      </c>
      <c r="AT50" s="223">
        <f>'33'!$S$14</f>
        <v>8595</v>
      </c>
      <c r="AU50" s="224">
        <f>'33'!$S$15</f>
        <v>14264</v>
      </c>
      <c r="AV50" s="225">
        <f>'33'!$S$16</f>
        <v>7747</v>
      </c>
      <c r="AW50" s="223">
        <f>'32'!$AB$17</f>
        <v>2808</v>
      </c>
      <c r="AX50" s="224" t="s">
        <v>218</v>
      </c>
      <c r="AY50" s="224" t="s">
        <v>218</v>
      </c>
      <c r="AZ50" s="224">
        <f>'33'!$S$18</f>
        <v>5836</v>
      </c>
      <c r="BA50" s="222" t="s">
        <v>218</v>
      </c>
      <c r="BB50" s="220" t="s">
        <v>218</v>
      </c>
      <c r="BC50" s="221" t="s">
        <v>218</v>
      </c>
      <c r="BD50" s="222" t="s">
        <v>218</v>
      </c>
      <c r="BE50" s="180"/>
      <c r="BF50" s="219" t="s">
        <v>91</v>
      </c>
      <c r="BG50" s="223">
        <f>'33'!$Z$8</f>
        <v>290555</v>
      </c>
      <c r="BH50" s="224">
        <f>'33'!$Z$9</f>
        <v>89070</v>
      </c>
      <c r="BI50" s="225">
        <f>'33'!$Z$10</f>
        <v>1559346</v>
      </c>
      <c r="BJ50" s="223">
        <f>'33'!$Z$11</f>
        <v>232809</v>
      </c>
      <c r="BK50" s="224">
        <f>'33'!$Z$12</f>
        <v>487174</v>
      </c>
      <c r="BL50" s="225">
        <f>'33'!$Z$13</f>
        <v>372256</v>
      </c>
      <c r="BM50" s="223">
        <f>'33'!$Z$14</f>
        <v>931013</v>
      </c>
      <c r="BN50" s="224">
        <f>'33'!$Z$15</f>
        <v>1433962</v>
      </c>
      <c r="BO50" s="225">
        <f>'33'!$Z$16</f>
        <v>654783</v>
      </c>
      <c r="BP50" s="223">
        <f>'32'!$AL$17</f>
        <v>332422</v>
      </c>
      <c r="BQ50" s="224" t="s">
        <v>218</v>
      </c>
      <c r="BR50" s="224" t="s">
        <v>218</v>
      </c>
      <c r="BS50" s="224">
        <f>'33'!$Z$18</f>
        <v>509983</v>
      </c>
      <c r="BT50" s="225" t="s">
        <v>218</v>
      </c>
      <c r="BU50" s="223" t="s">
        <v>218</v>
      </c>
      <c r="BV50" s="224" t="s">
        <v>218</v>
      </c>
      <c r="BW50" s="225" t="s">
        <v>218</v>
      </c>
    </row>
    <row r="51" spans="1:75" ht="12" customHeight="1" x14ac:dyDescent="0.25">
      <c r="A51" s="119" t="s">
        <v>82</v>
      </c>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row>
    <row r="52" spans="1:75" ht="12" customHeight="1" x14ac:dyDescent="0.25">
      <c r="A52" s="39" t="s">
        <v>83</v>
      </c>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row>
    <row r="53" spans="1:75" ht="12" customHeight="1" x14ac:dyDescent="0.25">
      <c r="A53" s="39" t="s">
        <v>229</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row>
    <row r="54" spans="1:75" ht="12" customHeight="1" x14ac:dyDescent="0.25">
      <c r="A54" s="39" t="s">
        <v>84</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row>
    <row r="56" spans="1:75" x14ac:dyDescent="0.25">
      <c r="A56" s="330" t="s">
        <v>219</v>
      </c>
      <c r="B56" s="331">
        <v>2.1447217097741369</v>
      </c>
      <c r="C56" s="331">
        <v>2.1902430870070493</v>
      </c>
      <c r="D56" s="331">
        <v>26.31834218237184</v>
      </c>
      <c r="E56" s="331">
        <v>4.8398416896620056</v>
      </c>
      <c r="F56" s="331">
        <v>6.1501589670043488</v>
      </c>
      <c r="G56" s="331">
        <v>5.4861898956300799</v>
      </c>
      <c r="H56" s="331">
        <v>9.7002768905961751</v>
      </c>
      <c r="I56" s="331">
        <v>31.20365571668578</v>
      </c>
      <c r="J56" s="331">
        <v>9.8840836809923545</v>
      </c>
      <c r="K56" s="331">
        <v>7.1845058497926386</v>
      </c>
      <c r="L56" s="331">
        <v>13.196884896477993</v>
      </c>
      <c r="M56" s="331">
        <v>18.49108453220197</v>
      </c>
      <c r="N56" s="331">
        <v>0.98673893027820592</v>
      </c>
      <c r="O56" s="331">
        <v>8.1104694588576152</v>
      </c>
      <c r="P56" s="331">
        <v>5.4716458624269357</v>
      </c>
      <c r="Q56" s="331">
        <v>15.557347718603609</v>
      </c>
      <c r="R56" s="331">
        <v>12.500505890248798</v>
      </c>
      <c r="S56" s="90"/>
      <c r="T56" s="330" t="s">
        <v>220</v>
      </c>
      <c r="U56" s="332">
        <v>8.560459096126892E-2</v>
      </c>
      <c r="V56" s="332">
        <v>7.8727886818690238E-2</v>
      </c>
      <c r="W56" s="332">
        <v>0.38198538587665387</v>
      </c>
      <c r="X56" s="332">
        <v>0.12509734369331235</v>
      </c>
      <c r="Y56" s="332">
        <v>0.17832376260590938</v>
      </c>
      <c r="Z56" s="332">
        <v>0.14770663567193376</v>
      </c>
      <c r="AA56" s="332">
        <v>0.19231421505727303</v>
      </c>
      <c r="AB56" s="332">
        <v>0.32512123112096603</v>
      </c>
      <c r="AC56" s="332">
        <v>0.17856685069327852</v>
      </c>
      <c r="AD56" s="332">
        <v>0.19660234861546005</v>
      </c>
      <c r="AE56" s="332">
        <v>0.26270289003279995</v>
      </c>
      <c r="AF56" s="332">
        <v>0.32444380967027525</v>
      </c>
      <c r="AG56" s="332">
        <v>5.9604475220092067E-2</v>
      </c>
      <c r="AH56" s="332">
        <v>0.21507339519635887</v>
      </c>
      <c r="AI56" s="332">
        <v>0.17548090459633739</v>
      </c>
      <c r="AJ56" s="332">
        <v>0.27048777332836849</v>
      </c>
      <c r="AK56" s="332">
        <v>0.40529322241923016</v>
      </c>
      <c r="AL56" s="90"/>
      <c r="AM56" s="330" t="s">
        <v>221</v>
      </c>
      <c r="AN56" s="332">
        <v>101748</v>
      </c>
      <c r="AO56" s="332">
        <v>103902</v>
      </c>
      <c r="AP56" s="332">
        <v>1247506</v>
      </c>
      <c r="AQ56" s="332">
        <v>228115</v>
      </c>
      <c r="AR56" s="332">
        <v>290665</v>
      </c>
      <c r="AS56" s="332">
        <v>259150</v>
      </c>
      <c r="AT56" s="332">
        <v>460192</v>
      </c>
      <c r="AU56" s="332">
        <v>1469690</v>
      </c>
      <c r="AV56" s="332">
        <v>468912</v>
      </c>
      <c r="AW56" s="332">
        <v>340791</v>
      </c>
      <c r="AX56" s="332">
        <v>626075</v>
      </c>
      <c r="AY56" s="332">
        <v>877176</v>
      </c>
      <c r="AZ56" s="332">
        <v>46812</v>
      </c>
      <c r="BA56" s="332">
        <v>383848</v>
      </c>
      <c r="BB56" s="332">
        <v>258636</v>
      </c>
      <c r="BC56" s="332">
        <v>738058</v>
      </c>
      <c r="BD56" s="332">
        <v>593038</v>
      </c>
      <c r="BE56" s="90"/>
      <c r="BF56" s="330" t="s">
        <v>222</v>
      </c>
      <c r="BG56" s="330"/>
      <c r="BH56" s="330"/>
      <c r="BI56" s="330"/>
      <c r="BJ56" s="330"/>
      <c r="BK56" s="330"/>
      <c r="BL56" s="330"/>
      <c r="BM56" s="330"/>
      <c r="BN56" s="330"/>
      <c r="BO56" s="330"/>
      <c r="BP56" s="330"/>
      <c r="BQ56" s="330"/>
      <c r="BR56" s="330"/>
      <c r="BS56" s="330"/>
      <c r="BT56" s="330"/>
      <c r="BU56" s="330"/>
      <c r="BV56" s="330"/>
      <c r="BW56" s="330"/>
    </row>
    <row r="57" spans="1:75" x14ac:dyDescent="0.25">
      <c r="A57" s="21"/>
      <c r="B57" s="327" t="s">
        <v>182</v>
      </c>
      <c r="C57" s="328"/>
      <c r="D57" s="329"/>
      <c r="E57" s="327" t="s">
        <v>186</v>
      </c>
      <c r="F57" s="328"/>
      <c r="G57" s="329"/>
      <c r="H57" s="327" t="s">
        <v>190</v>
      </c>
      <c r="I57" s="328"/>
      <c r="J57" s="329"/>
      <c r="K57" s="327" t="s">
        <v>200</v>
      </c>
      <c r="L57" s="328"/>
      <c r="M57" s="328"/>
      <c r="N57" s="328"/>
      <c r="O57" s="329"/>
      <c r="P57" s="327" t="s">
        <v>203</v>
      </c>
      <c r="Q57" s="328"/>
      <c r="R57" s="329"/>
      <c r="S57" s="90"/>
      <c r="T57" s="21"/>
      <c r="U57" s="327" t="s">
        <v>182</v>
      </c>
      <c r="V57" s="328"/>
      <c r="W57" s="329"/>
      <c r="X57" s="327" t="s">
        <v>186</v>
      </c>
      <c r="Y57" s="328"/>
      <c r="Z57" s="329"/>
      <c r="AA57" s="327" t="s">
        <v>190</v>
      </c>
      <c r="AB57" s="328"/>
      <c r="AC57" s="329"/>
      <c r="AD57" s="327" t="s">
        <v>200</v>
      </c>
      <c r="AE57" s="328"/>
      <c r="AF57" s="328"/>
      <c r="AG57" s="328"/>
      <c r="AH57" s="329"/>
      <c r="AI57" s="327" t="s">
        <v>203</v>
      </c>
      <c r="AJ57" s="328"/>
      <c r="AK57" s="329"/>
      <c r="AL57" s="90"/>
      <c r="AM57" s="21"/>
      <c r="AN57" s="327" t="s">
        <v>182</v>
      </c>
      <c r="AO57" s="328"/>
      <c r="AP57" s="329"/>
      <c r="AQ57" s="327" t="s">
        <v>186</v>
      </c>
      <c r="AR57" s="328"/>
      <c r="AS57" s="329"/>
      <c r="AT57" s="327" t="s">
        <v>190</v>
      </c>
      <c r="AU57" s="328"/>
      <c r="AV57" s="329"/>
      <c r="AW57" s="327" t="s">
        <v>200</v>
      </c>
      <c r="AX57" s="328"/>
      <c r="AY57" s="328"/>
      <c r="AZ57" s="328"/>
      <c r="BA57" s="329"/>
      <c r="BB57" s="327" t="s">
        <v>203</v>
      </c>
      <c r="BC57" s="328"/>
      <c r="BD57" s="329"/>
      <c r="BE57" s="90"/>
      <c r="BF57" s="21"/>
      <c r="BG57" s="327" t="s">
        <v>182</v>
      </c>
      <c r="BH57" s="328"/>
      <c r="BI57" s="329"/>
      <c r="BJ57" s="327" t="s">
        <v>186</v>
      </c>
      <c r="BK57" s="328"/>
      <c r="BL57" s="329"/>
      <c r="BM57" s="327" t="s">
        <v>190</v>
      </c>
      <c r="BN57" s="328"/>
      <c r="BO57" s="329"/>
      <c r="BP57" s="327" t="s">
        <v>200</v>
      </c>
      <c r="BQ57" s="328"/>
      <c r="BR57" s="328"/>
      <c r="BS57" s="328"/>
      <c r="BT57" s="329"/>
      <c r="BU57" s="327" t="s">
        <v>203</v>
      </c>
      <c r="BV57" s="328"/>
      <c r="BW57" s="329"/>
    </row>
    <row r="58" spans="1:75" ht="45.75" thickBot="1" x14ac:dyDescent="0.3">
      <c r="A58" s="229" t="s">
        <v>12</v>
      </c>
      <c r="B58" s="230" t="s">
        <v>183</v>
      </c>
      <c r="C58" s="231" t="s">
        <v>184</v>
      </c>
      <c r="D58" s="232" t="s">
        <v>185</v>
      </c>
      <c r="E58" s="230" t="s">
        <v>187</v>
      </c>
      <c r="F58" s="231" t="s">
        <v>188</v>
      </c>
      <c r="G58" s="232" t="s">
        <v>314</v>
      </c>
      <c r="H58" s="230" t="s">
        <v>191</v>
      </c>
      <c r="I58" s="231" t="s">
        <v>192</v>
      </c>
      <c r="J58" s="232" t="s">
        <v>212</v>
      </c>
      <c r="K58" s="230" t="s">
        <v>195</v>
      </c>
      <c r="L58" s="231" t="s">
        <v>213</v>
      </c>
      <c r="M58" s="231" t="s">
        <v>201</v>
      </c>
      <c r="N58" s="231" t="s">
        <v>197</v>
      </c>
      <c r="O58" s="232" t="s">
        <v>202</v>
      </c>
      <c r="P58" s="230" t="s">
        <v>204</v>
      </c>
      <c r="Q58" s="231" t="s">
        <v>205</v>
      </c>
      <c r="R58" s="232" t="s">
        <v>206</v>
      </c>
      <c r="S58" s="90"/>
      <c r="T58" s="229" t="s">
        <v>12</v>
      </c>
      <c r="U58" s="230" t="s">
        <v>183</v>
      </c>
      <c r="V58" s="231" t="s">
        <v>184</v>
      </c>
      <c r="W58" s="232" t="s">
        <v>185</v>
      </c>
      <c r="X58" s="230" t="s">
        <v>187</v>
      </c>
      <c r="Y58" s="231" t="s">
        <v>188</v>
      </c>
      <c r="Z58" s="232" t="s">
        <v>314</v>
      </c>
      <c r="AA58" s="230" t="s">
        <v>191</v>
      </c>
      <c r="AB58" s="231" t="s">
        <v>192</v>
      </c>
      <c r="AC58" s="232" t="s">
        <v>212</v>
      </c>
      <c r="AD58" s="230" t="s">
        <v>195</v>
      </c>
      <c r="AE58" s="231" t="s">
        <v>213</v>
      </c>
      <c r="AF58" s="231" t="s">
        <v>201</v>
      </c>
      <c r="AG58" s="231" t="s">
        <v>197</v>
      </c>
      <c r="AH58" s="232" t="s">
        <v>202</v>
      </c>
      <c r="AI58" s="230" t="s">
        <v>204</v>
      </c>
      <c r="AJ58" s="231" t="s">
        <v>205</v>
      </c>
      <c r="AK58" s="232" t="s">
        <v>206</v>
      </c>
      <c r="AL58" s="90"/>
      <c r="AM58" s="229" t="s">
        <v>12</v>
      </c>
      <c r="AN58" s="230" t="s">
        <v>183</v>
      </c>
      <c r="AO58" s="231" t="s">
        <v>184</v>
      </c>
      <c r="AP58" s="232" t="s">
        <v>185</v>
      </c>
      <c r="AQ58" s="230" t="s">
        <v>187</v>
      </c>
      <c r="AR58" s="231" t="s">
        <v>188</v>
      </c>
      <c r="AS58" s="232" t="s">
        <v>314</v>
      </c>
      <c r="AT58" s="230" t="s">
        <v>191</v>
      </c>
      <c r="AU58" s="231" t="s">
        <v>192</v>
      </c>
      <c r="AV58" s="232" t="s">
        <v>212</v>
      </c>
      <c r="AW58" s="230" t="s">
        <v>195</v>
      </c>
      <c r="AX58" s="231" t="s">
        <v>213</v>
      </c>
      <c r="AY58" s="231" t="s">
        <v>201</v>
      </c>
      <c r="AZ58" s="231" t="s">
        <v>197</v>
      </c>
      <c r="BA58" s="232" t="s">
        <v>202</v>
      </c>
      <c r="BB58" s="230" t="s">
        <v>204</v>
      </c>
      <c r="BC58" s="231" t="s">
        <v>205</v>
      </c>
      <c r="BD58" s="232" t="s">
        <v>206</v>
      </c>
      <c r="BE58" s="90"/>
      <c r="BF58" s="229" t="s">
        <v>12</v>
      </c>
      <c r="BG58" s="230" t="s">
        <v>183</v>
      </c>
      <c r="BH58" s="231" t="s">
        <v>184</v>
      </c>
      <c r="BI58" s="232" t="s">
        <v>185</v>
      </c>
      <c r="BJ58" s="230" t="s">
        <v>187</v>
      </c>
      <c r="BK58" s="231" t="s">
        <v>188</v>
      </c>
      <c r="BL58" s="232" t="s">
        <v>314</v>
      </c>
      <c r="BM58" s="230" t="s">
        <v>191</v>
      </c>
      <c r="BN58" s="231" t="s">
        <v>192</v>
      </c>
      <c r="BO58" s="232" t="s">
        <v>212</v>
      </c>
      <c r="BP58" s="230" t="s">
        <v>195</v>
      </c>
      <c r="BQ58" s="231" t="s">
        <v>213</v>
      </c>
      <c r="BR58" s="231" t="s">
        <v>201</v>
      </c>
      <c r="BS58" s="231" t="s">
        <v>197</v>
      </c>
      <c r="BT58" s="232" t="s">
        <v>202</v>
      </c>
      <c r="BU58" s="230" t="s">
        <v>204</v>
      </c>
      <c r="BV58" s="231" t="s">
        <v>205</v>
      </c>
      <c r="BW58" s="232" t="s">
        <v>206</v>
      </c>
    </row>
    <row r="59" spans="1:75" ht="12" customHeight="1" x14ac:dyDescent="0.25">
      <c r="A59" s="180" t="s">
        <v>94</v>
      </c>
      <c r="B59" s="215">
        <v>2.1401551580432132</v>
      </c>
      <c r="C59" s="179">
        <v>1.3243163473507256</v>
      </c>
      <c r="D59" s="216">
        <v>22.572546798156399</v>
      </c>
      <c r="E59" s="215">
        <v>4.5938223239336464</v>
      </c>
      <c r="F59" s="179">
        <v>9.087920036825146</v>
      </c>
      <c r="G59" s="216">
        <v>2.9344964641511382</v>
      </c>
      <c r="H59" s="215">
        <v>13.167916907097519</v>
      </c>
      <c r="I59" s="179">
        <v>35.852728365070661</v>
      </c>
      <c r="J59" s="216">
        <v>9.6249278707443739</v>
      </c>
      <c r="K59" s="215">
        <v>7.8035949145111791</v>
      </c>
      <c r="L59" s="179">
        <v>16.558312495992819</v>
      </c>
      <c r="M59" s="179">
        <v>21.576432095425798</v>
      </c>
      <c r="N59" s="179">
        <v>7.5293091506118364</v>
      </c>
      <c r="O59" s="216">
        <v>5.6478661474999043</v>
      </c>
      <c r="P59" s="215">
        <v>5.1386976195160337</v>
      </c>
      <c r="Q59" s="179">
        <v>11.254728473424375</v>
      </c>
      <c r="R59" s="216">
        <v>8.279797396935308</v>
      </c>
      <c r="S59" s="180"/>
      <c r="T59" s="180" t="s">
        <v>94</v>
      </c>
      <c r="U59" s="215">
        <v>0.33285706866329151</v>
      </c>
      <c r="V59" s="179">
        <v>0.2784625039264092</v>
      </c>
      <c r="W59" s="216">
        <v>1.1933247918647452</v>
      </c>
      <c r="X59" s="215">
        <v>0.39971418229754879</v>
      </c>
      <c r="Y59" s="179">
        <v>0.83118846475165786</v>
      </c>
      <c r="Z59" s="216">
        <v>0.5843839016724155</v>
      </c>
      <c r="AA59" s="215">
        <v>0.9459973803023275</v>
      </c>
      <c r="AB59" s="179">
        <v>1.4136680989277877</v>
      </c>
      <c r="AC59" s="216">
        <v>0.65412600523667419</v>
      </c>
      <c r="AD59" s="215">
        <v>0.84850377120359954</v>
      </c>
      <c r="AE59" s="179">
        <v>1.2881523931669427</v>
      </c>
      <c r="AF59" s="179">
        <v>1.3882563879723557</v>
      </c>
      <c r="AG59" s="179">
        <v>1.0147311533642114</v>
      </c>
      <c r="AH59" s="216">
        <v>0.97622122847347503</v>
      </c>
      <c r="AI59" s="215">
        <v>0.71832557555691867</v>
      </c>
      <c r="AJ59" s="179">
        <v>0.96223827424200326</v>
      </c>
      <c r="AK59" s="216">
        <v>0.86452273690877446</v>
      </c>
      <c r="AL59" s="180"/>
      <c r="AM59" s="180" t="s">
        <v>94</v>
      </c>
      <c r="AN59" s="217">
        <v>49</v>
      </c>
      <c r="AO59" s="181">
        <v>35</v>
      </c>
      <c r="AP59" s="218">
        <v>655</v>
      </c>
      <c r="AQ59" s="217">
        <v>108</v>
      </c>
      <c r="AR59" s="181">
        <v>230</v>
      </c>
      <c r="AS59" s="218">
        <v>71</v>
      </c>
      <c r="AT59" s="217">
        <v>303</v>
      </c>
      <c r="AU59" s="181">
        <v>925</v>
      </c>
      <c r="AV59" s="181">
        <v>302</v>
      </c>
      <c r="AW59" s="217">
        <v>189</v>
      </c>
      <c r="AX59" s="181">
        <v>469</v>
      </c>
      <c r="AY59" s="181">
        <v>581</v>
      </c>
      <c r="AZ59" s="181">
        <v>258</v>
      </c>
      <c r="BA59" s="218">
        <v>166</v>
      </c>
      <c r="BB59" s="236">
        <v>122</v>
      </c>
      <c r="BC59" s="237">
        <v>285</v>
      </c>
      <c r="BD59" s="238">
        <v>201</v>
      </c>
      <c r="BE59" s="90"/>
      <c r="BF59" s="180" t="s">
        <v>94</v>
      </c>
      <c r="BG59" s="217">
        <v>1669</v>
      </c>
      <c r="BH59" s="181">
        <v>1032</v>
      </c>
      <c r="BI59" s="218">
        <v>17533</v>
      </c>
      <c r="BJ59" s="217">
        <v>3553</v>
      </c>
      <c r="BK59" s="181">
        <v>6910</v>
      </c>
      <c r="BL59" s="218">
        <v>2274</v>
      </c>
      <c r="BM59" s="217">
        <v>10269</v>
      </c>
      <c r="BN59" s="181">
        <v>27451</v>
      </c>
      <c r="BO59" s="181">
        <v>7506</v>
      </c>
      <c r="BP59" s="217">
        <v>6052</v>
      </c>
      <c r="BQ59" s="181">
        <v>12913</v>
      </c>
      <c r="BR59" s="181">
        <v>16750</v>
      </c>
      <c r="BS59" s="181">
        <v>5870</v>
      </c>
      <c r="BT59" s="218">
        <v>4395</v>
      </c>
      <c r="BU59" s="236">
        <v>3918</v>
      </c>
      <c r="BV59" s="237">
        <v>8777</v>
      </c>
      <c r="BW59" s="238">
        <v>6457</v>
      </c>
    </row>
    <row r="60" spans="1:75" ht="12" customHeight="1" x14ac:dyDescent="0.25">
      <c r="A60" s="180" t="s">
        <v>95</v>
      </c>
      <c r="B60" s="215">
        <v>2.7404144618204391</v>
      </c>
      <c r="C60" s="179">
        <v>3.0050067018844122</v>
      </c>
      <c r="D60" s="216">
        <v>22.809026475291702</v>
      </c>
      <c r="E60" s="215">
        <v>5.0953837624860165</v>
      </c>
      <c r="F60" s="179">
        <v>12.803821617778134</v>
      </c>
      <c r="G60" s="216">
        <v>3.689889702215928</v>
      </c>
      <c r="H60" s="215">
        <v>9.0874153782481457</v>
      </c>
      <c r="I60" s="179">
        <v>36.713699589712803</v>
      </c>
      <c r="J60" s="216">
        <v>9.6668341857096394</v>
      </c>
      <c r="K60" s="215">
        <v>14.047364883564622</v>
      </c>
      <c r="L60" s="179">
        <v>18.170499125468144</v>
      </c>
      <c r="M60" s="179">
        <v>28.233791437284644</v>
      </c>
      <c r="N60" s="179">
        <v>9.4937897097912121</v>
      </c>
      <c r="O60" s="216">
        <v>9.2855729269740745</v>
      </c>
      <c r="P60" s="215">
        <v>9.8502286927147171</v>
      </c>
      <c r="Q60" s="179">
        <v>17.602309791980765</v>
      </c>
      <c r="R60" s="216">
        <v>13.377873690641598</v>
      </c>
      <c r="S60" s="180"/>
      <c r="T60" s="180" t="s">
        <v>95</v>
      </c>
      <c r="U60" s="215">
        <v>0.39565748914630267</v>
      </c>
      <c r="V60" s="179">
        <v>0.33720039554155856</v>
      </c>
      <c r="W60" s="216">
        <v>1.3150473074384927</v>
      </c>
      <c r="X60" s="215">
        <v>0.46133142359225926</v>
      </c>
      <c r="Y60" s="179">
        <v>1.0714609418981877</v>
      </c>
      <c r="Z60" s="216">
        <v>0.436688186369531</v>
      </c>
      <c r="AA60" s="215">
        <v>0.63202464380430257</v>
      </c>
      <c r="AB60" s="179">
        <v>1.4322226435388954</v>
      </c>
      <c r="AC60" s="216">
        <v>0.59428396458208577</v>
      </c>
      <c r="AD60" s="215">
        <v>1.0669679688752491</v>
      </c>
      <c r="AE60" s="179">
        <v>1.5129935990466254</v>
      </c>
      <c r="AF60" s="179">
        <v>1.7922671528120664</v>
      </c>
      <c r="AG60" s="179">
        <v>0.91404132587861853</v>
      </c>
      <c r="AH60" s="216">
        <v>1.2530046850084842</v>
      </c>
      <c r="AI60" s="215">
        <v>0.82822179132174045</v>
      </c>
      <c r="AJ60" s="179">
        <v>1.0394828513017917</v>
      </c>
      <c r="AK60" s="216">
        <v>1.2809957071545752</v>
      </c>
      <c r="AL60" s="180"/>
      <c r="AM60" s="180" t="s">
        <v>95</v>
      </c>
      <c r="AN60" s="217">
        <v>78</v>
      </c>
      <c r="AO60" s="181">
        <v>85</v>
      </c>
      <c r="AP60" s="218">
        <v>676</v>
      </c>
      <c r="AQ60" s="217">
        <v>146</v>
      </c>
      <c r="AR60" s="181">
        <v>330</v>
      </c>
      <c r="AS60" s="218">
        <v>113</v>
      </c>
      <c r="AT60" s="217">
        <v>256</v>
      </c>
      <c r="AU60" s="181">
        <v>1056</v>
      </c>
      <c r="AV60" s="181">
        <v>324</v>
      </c>
      <c r="AW60" s="217">
        <v>361</v>
      </c>
      <c r="AX60" s="181">
        <v>512</v>
      </c>
      <c r="AY60" s="181">
        <v>770</v>
      </c>
      <c r="AZ60" s="181">
        <v>260</v>
      </c>
      <c r="BA60" s="218">
        <v>271</v>
      </c>
      <c r="BB60" s="217">
        <v>276</v>
      </c>
      <c r="BC60" s="181">
        <v>471</v>
      </c>
      <c r="BD60" s="218">
        <v>386</v>
      </c>
      <c r="BE60" s="90"/>
      <c r="BF60" s="180" t="s">
        <v>95</v>
      </c>
      <c r="BG60" s="217">
        <v>2781</v>
      </c>
      <c r="BH60" s="181">
        <v>3049</v>
      </c>
      <c r="BI60" s="218">
        <v>23106</v>
      </c>
      <c r="BJ60" s="217">
        <v>5147</v>
      </c>
      <c r="BK60" s="181">
        <v>12785</v>
      </c>
      <c r="BL60" s="218">
        <v>3700</v>
      </c>
      <c r="BM60" s="217">
        <v>9222</v>
      </c>
      <c r="BN60" s="181">
        <v>36688</v>
      </c>
      <c r="BO60" s="181">
        <v>9810</v>
      </c>
      <c r="BP60" s="217">
        <v>14212</v>
      </c>
      <c r="BQ60" s="181">
        <v>18388</v>
      </c>
      <c r="BR60" s="181">
        <v>28515</v>
      </c>
      <c r="BS60" s="181">
        <v>9608</v>
      </c>
      <c r="BT60" s="218">
        <v>9384</v>
      </c>
      <c r="BU60" s="217">
        <v>9885</v>
      </c>
      <c r="BV60" s="181">
        <v>17863</v>
      </c>
      <c r="BW60" s="218">
        <v>13576</v>
      </c>
    </row>
    <row r="61" spans="1:75" ht="12" customHeight="1" x14ac:dyDescent="0.25">
      <c r="A61" s="180" t="s">
        <v>96</v>
      </c>
      <c r="B61" s="215">
        <v>3.0866605117773971</v>
      </c>
      <c r="C61" s="179">
        <v>1.9088358629167368</v>
      </c>
      <c r="D61" s="216">
        <v>19.043108731658148</v>
      </c>
      <c r="E61" s="215">
        <v>4.453254014046677</v>
      </c>
      <c r="F61" s="179">
        <v>6.222193371848582</v>
      </c>
      <c r="G61" s="216">
        <v>4.4748358862144419</v>
      </c>
      <c r="H61" s="215">
        <v>10.08743563285921</v>
      </c>
      <c r="I61" s="179">
        <v>22.979739229827739</v>
      </c>
      <c r="J61" s="216">
        <v>8.4399330532365013</v>
      </c>
      <c r="K61" s="215">
        <v>6.4027945290487889</v>
      </c>
      <c r="L61" s="179">
        <v>11.440657027366258</v>
      </c>
      <c r="M61" s="179">
        <v>16.859589332452547</v>
      </c>
      <c r="N61" s="179">
        <v>8.7351702550987653</v>
      </c>
      <c r="O61" s="216">
        <v>7.6207313208145155</v>
      </c>
      <c r="P61" s="215">
        <v>8.8988068583256208</v>
      </c>
      <c r="Q61" s="179">
        <v>11.97586756784778</v>
      </c>
      <c r="R61" s="216">
        <v>7.6105041249277958</v>
      </c>
      <c r="S61" s="180"/>
      <c r="T61" s="180" t="s">
        <v>96</v>
      </c>
      <c r="U61" s="215">
        <v>0.4478194358895512</v>
      </c>
      <c r="V61" s="179">
        <v>0.29759984394795574</v>
      </c>
      <c r="W61" s="216">
        <v>1.4259508896838584</v>
      </c>
      <c r="X61" s="215">
        <v>0.492750360496652</v>
      </c>
      <c r="Y61" s="179">
        <v>1.2927446743231696</v>
      </c>
      <c r="Z61" s="216">
        <v>0.47684634858024</v>
      </c>
      <c r="AA61" s="215">
        <v>0.69730964028421472</v>
      </c>
      <c r="AB61" s="179">
        <v>1.5663332922411348</v>
      </c>
      <c r="AC61" s="216">
        <v>0.77639027369399272</v>
      </c>
      <c r="AD61" s="215">
        <v>0.7265945449567881</v>
      </c>
      <c r="AE61" s="179">
        <v>1.3222270849903508</v>
      </c>
      <c r="AF61" s="179">
        <v>1.7268281161699495</v>
      </c>
      <c r="AG61" s="179">
        <v>1.0907567229872266</v>
      </c>
      <c r="AH61" s="216">
        <v>0.80528468184649782</v>
      </c>
      <c r="AI61" s="215">
        <v>0.92938494269065763</v>
      </c>
      <c r="AJ61" s="179">
        <v>1.1306877512799118</v>
      </c>
      <c r="AK61" s="216">
        <v>0.9533350031847323</v>
      </c>
      <c r="AL61" s="180"/>
      <c r="AM61" s="180" t="s">
        <v>96</v>
      </c>
      <c r="AN61" s="217">
        <v>83</v>
      </c>
      <c r="AO61" s="181">
        <v>53</v>
      </c>
      <c r="AP61" s="218">
        <v>547</v>
      </c>
      <c r="AQ61" s="217">
        <v>121</v>
      </c>
      <c r="AR61" s="181">
        <v>134</v>
      </c>
      <c r="AS61" s="218">
        <v>134</v>
      </c>
      <c r="AT61" s="217">
        <v>275</v>
      </c>
      <c r="AU61" s="181">
        <v>589</v>
      </c>
      <c r="AV61" s="181">
        <v>279</v>
      </c>
      <c r="AW61" s="217">
        <v>170</v>
      </c>
      <c r="AX61" s="181">
        <v>349</v>
      </c>
      <c r="AY61" s="181">
        <v>481</v>
      </c>
      <c r="AZ61" s="181">
        <v>259</v>
      </c>
      <c r="BA61" s="218">
        <v>238</v>
      </c>
      <c r="BB61" s="217">
        <v>219</v>
      </c>
      <c r="BC61" s="181">
        <v>319</v>
      </c>
      <c r="BD61" s="218">
        <v>235</v>
      </c>
      <c r="BE61" s="90"/>
      <c r="BF61" s="180" t="s">
        <v>96</v>
      </c>
      <c r="BG61" s="217">
        <v>6252</v>
      </c>
      <c r="BH61" s="181">
        <v>3851</v>
      </c>
      <c r="BI61" s="218">
        <v>37597</v>
      </c>
      <c r="BJ61" s="217">
        <v>8953</v>
      </c>
      <c r="BK61" s="181">
        <v>12461</v>
      </c>
      <c r="BL61" s="218">
        <v>8998</v>
      </c>
      <c r="BM61" s="217">
        <v>20432</v>
      </c>
      <c r="BN61" s="181">
        <v>45436</v>
      </c>
      <c r="BO61" s="181">
        <v>17095</v>
      </c>
      <c r="BP61" s="217">
        <v>12794</v>
      </c>
      <c r="BQ61" s="181">
        <v>23152</v>
      </c>
      <c r="BR61" s="181">
        <v>33689</v>
      </c>
      <c r="BS61" s="181">
        <v>17693</v>
      </c>
      <c r="BT61" s="218">
        <v>15389</v>
      </c>
      <c r="BU61" s="217">
        <v>17885</v>
      </c>
      <c r="BV61" s="181">
        <v>24257</v>
      </c>
      <c r="BW61" s="218">
        <v>15415</v>
      </c>
    </row>
    <row r="62" spans="1:75" ht="12" customHeight="1" x14ac:dyDescent="0.25">
      <c r="A62" s="180" t="s">
        <v>97</v>
      </c>
      <c r="B62" s="215">
        <v>2.4970054362848981</v>
      </c>
      <c r="C62" s="179">
        <v>1.8570740060911206</v>
      </c>
      <c r="D62" s="216">
        <v>27.516418710628603</v>
      </c>
      <c r="E62" s="215">
        <v>5.2494115703844404</v>
      </c>
      <c r="F62" s="179">
        <v>6.8304137314797497</v>
      </c>
      <c r="G62" s="216">
        <v>3.2182225017787358</v>
      </c>
      <c r="H62" s="215">
        <v>10.302322962416946</v>
      </c>
      <c r="I62" s="179">
        <v>25.411148913896888</v>
      </c>
      <c r="J62" s="216">
        <v>10.284918660483021</v>
      </c>
      <c r="K62" s="215">
        <v>6.3737617410049783</v>
      </c>
      <c r="L62" s="179">
        <v>20.301922348193894</v>
      </c>
      <c r="M62" s="179">
        <v>24.798308459754072</v>
      </c>
      <c r="N62" s="179">
        <v>4.5845712529453948</v>
      </c>
      <c r="O62" s="216">
        <v>21.470745556287028</v>
      </c>
      <c r="P62" s="215">
        <v>7.4566539884548826</v>
      </c>
      <c r="Q62" s="179">
        <v>11.626073691861952</v>
      </c>
      <c r="R62" s="216">
        <v>13.883514030938708</v>
      </c>
      <c r="S62" s="180"/>
      <c r="T62" s="180" t="s">
        <v>97</v>
      </c>
      <c r="U62" s="215">
        <v>0.36525934901037205</v>
      </c>
      <c r="V62" s="179">
        <v>0.35652423874845013</v>
      </c>
      <c r="W62" s="216">
        <v>1.879306864258723</v>
      </c>
      <c r="X62" s="215">
        <v>0.59650835458256668</v>
      </c>
      <c r="Y62" s="179">
        <v>0.63034224905233349</v>
      </c>
      <c r="Z62" s="216">
        <v>0.41923193022992089</v>
      </c>
      <c r="AA62" s="215">
        <v>0.78663456633204054</v>
      </c>
      <c r="AB62" s="179">
        <v>1.5880161213042656</v>
      </c>
      <c r="AC62" s="216">
        <v>1.0606599814349522</v>
      </c>
      <c r="AD62" s="215">
        <v>0.84739613448201312</v>
      </c>
      <c r="AE62" s="179">
        <v>1.5293262703678951</v>
      </c>
      <c r="AF62" s="179">
        <v>1.5465373214170348</v>
      </c>
      <c r="AG62" s="179">
        <v>0.91275881067932019</v>
      </c>
      <c r="AH62" s="216">
        <v>2.1448805455154329</v>
      </c>
      <c r="AI62" s="215">
        <v>0.54218429165779802</v>
      </c>
      <c r="AJ62" s="179">
        <v>0.89688459047842928</v>
      </c>
      <c r="AK62" s="216">
        <v>1.593252150183488</v>
      </c>
      <c r="AL62" s="180"/>
      <c r="AM62" s="180" t="s">
        <v>97</v>
      </c>
      <c r="AN62" s="217">
        <v>57</v>
      </c>
      <c r="AO62" s="181">
        <v>43</v>
      </c>
      <c r="AP62" s="218">
        <v>656</v>
      </c>
      <c r="AQ62" s="217">
        <v>105</v>
      </c>
      <c r="AR62" s="181">
        <v>148</v>
      </c>
      <c r="AS62" s="218">
        <v>88</v>
      </c>
      <c r="AT62" s="217">
        <v>220</v>
      </c>
      <c r="AU62" s="181">
        <v>570</v>
      </c>
      <c r="AV62" s="181">
        <v>257</v>
      </c>
      <c r="AW62" s="217">
        <v>140</v>
      </c>
      <c r="AX62" s="181">
        <v>502</v>
      </c>
      <c r="AY62" s="181">
        <v>594</v>
      </c>
      <c r="AZ62" s="181">
        <v>127</v>
      </c>
      <c r="BA62" s="218">
        <v>503</v>
      </c>
      <c r="BB62" s="217">
        <v>167</v>
      </c>
      <c r="BC62" s="181">
        <v>251</v>
      </c>
      <c r="BD62" s="218">
        <v>318</v>
      </c>
      <c r="BE62" s="90"/>
      <c r="BF62" s="180" t="s">
        <v>97</v>
      </c>
      <c r="BG62" s="217">
        <v>2439</v>
      </c>
      <c r="BH62" s="181">
        <v>1811</v>
      </c>
      <c r="BI62" s="218">
        <v>26689</v>
      </c>
      <c r="BJ62" s="217">
        <v>5085</v>
      </c>
      <c r="BK62" s="181">
        <v>6574</v>
      </c>
      <c r="BL62" s="218">
        <v>3121</v>
      </c>
      <c r="BM62" s="217">
        <v>10063</v>
      </c>
      <c r="BN62" s="181">
        <v>24274</v>
      </c>
      <c r="BO62" s="181">
        <v>10046</v>
      </c>
      <c r="BP62" s="217">
        <v>6209</v>
      </c>
      <c r="BQ62" s="181">
        <v>19823</v>
      </c>
      <c r="BR62" s="181">
        <v>24160</v>
      </c>
      <c r="BS62" s="181">
        <v>4475</v>
      </c>
      <c r="BT62" s="218">
        <v>20873</v>
      </c>
      <c r="BU62" s="217">
        <v>7195</v>
      </c>
      <c r="BV62" s="181">
        <v>11356</v>
      </c>
      <c r="BW62" s="218">
        <v>13561</v>
      </c>
    </row>
    <row r="63" spans="1:75" ht="12" customHeight="1" x14ac:dyDescent="0.25">
      <c r="A63" s="180" t="s">
        <v>98</v>
      </c>
      <c r="B63" s="215">
        <v>2.0234170276757806</v>
      </c>
      <c r="C63" s="179">
        <v>1.813036244413271</v>
      </c>
      <c r="D63" s="216">
        <v>31.235529104842652</v>
      </c>
      <c r="E63" s="215">
        <v>4.7817938420348058</v>
      </c>
      <c r="F63" s="179">
        <v>5.4055495607862767</v>
      </c>
      <c r="G63" s="216">
        <v>2.1933611255005467</v>
      </c>
      <c r="H63" s="215">
        <v>13.017519979460177</v>
      </c>
      <c r="I63" s="179">
        <v>31.542284453426266</v>
      </c>
      <c r="J63" s="216">
        <v>9.0803131507843027</v>
      </c>
      <c r="K63" s="215">
        <v>6.5200599940332911</v>
      </c>
      <c r="L63" s="179">
        <v>18.220923427018487</v>
      </c>
      <c r="M63" s="179">
        <v>22.617113791123145</v>
      </c>
      <c r="N63" s="179">
        <v>8.8630869145123867</v>
      </c>
      <c r="O63" s="216">
        <v>9.1978854683229407</v>
      </c>
      <c r="P63" s="215">
        <v>7.4268266227892452</v>
      </c>
      <c r="Q63" s="179">
        <v>8.5244338303916027</v>
      </c>
      <c r="R63" s="216">
        <v>5.2698500674472344</v>
      </c>
      <c r="S63" s="180"/>
      <c r="T63" s="180" t="s">
        <v>98</v>
      </c>
      <c r="U63" s="215">
        <v>0.29041862576991723</v>
      </c>
      <c r="V63" s="179">
        <v>0.23302944863114136</v>
      </c>
      <c r="W63" s="216">
        <v>1.303365026698982</v>
      </c>
      <c r="X63" s="215">
        <v>0.4375836385823173</v>
      </c>
      <c r="Y63" s="179">
        <v>0.56821412301126228</v>
      </c>
      <c r="Z63" s="216">
        <v>0.31428735945191139</v>
      </c>
      <c r="AA63" s="215">
        <v>0.93291866725935046</v>
      </c>
      <c r="AB63" s="179">
        <v>1.1774162613881647</v>
      </c>
      <c r="AC63" s="216">
        <v>0.69980080074743967</v>
      </c>
      <c r="AD63" s="215">
        <v>0.73606788867028228</v>
      </c>
      <c r="AE63" s="179">
        <v>1.3617525302333808</v>
      </c>
      <c r="AF63" s="179">
        <v>1.5683808647007575</v>
      </c>
      <c r="AG63" s="179">
        <v>1.0825200173376459</v>
      </c>
      <c r="AH63" s="216">
        <v>1.0749062567920278</v>
      </c>
      <c r="AI63" s="215">
        <v>0.71208818488080983</v>
      </c>
      <c r="AJ63" s="179">
        <v>0.71040629972294755</v>
      </c>
      <c r="AK63" s="216">
        <v>0.68762697393535033</v>
      </c>
      <c r="AL63" s="180"/>
      <c r="AM63" s="180" t="s">
        <v>98</v>
      </c>
      <c r="AN63" s="217">
        <v>70</v>
      </c>
      <c r="AO63" s="181">
        <v>55</v>
      </c>
      <c r="AP63" s="218">
        <v>1120</v>
      </c>
      <c r="AQ63" s="217">
        <v>142</v>
      </c>
      <c r="AR63" s="181">
        <v>145</v>
      </c>
      <c r="AS63" s="218">
        <v>65</v>
      </c>
      <c r="AT63" s="217">
        <v>371</v>
      </c>
      <c r="AU63" s="181">
        <v>967</v>
      </c>
      <c r="AV63" s="181">
        <v>335</v>
      </c>
      <c r="AW63" s="217">
        <v>184</v>
      </c>
      <c r="AX63" s="181">
        <v>627</v>
      </c>
      <c r="AY63" s="181">
        <v>749</v>
      </c>
      <c r="AZ63" s="181">
        <v>320</v>
      </c>
      <c r="BA63" s="218">
        <v>342</v>
      </c>
      <c r="BB63" s="217">
        <v>232</v>
      </c>
      <c r="BC63" s="181">
        <v>264</v>
      </c>
      <c r="BD63" s="218">
        <v>166</v>
      </c>
      <c r="BE63" s="90"/>
      <c r="BF63" s="180" t="s">
        <v>98</v>
      </c>
      <c r="BG63" s="217">
        <v>4965</v>
      </c>
      <c r="BH63" s="181">
        <v>4446</v>
      </c>
      <c r="BI63" s="218">
        <v>76627</v>
      </c>
      <c r="BJ63" s="217">
        <v>11609</v>
      </c>
      <c r="BK63" s="181">
        <v>13175</v>
      </c>
      <c r="BL63" s="218">
        <v>5335</v>
      </c>
      <c r="BM63" s="217">
        <v>31942</v>
      </c>
      <c r="BN63" s="181">
        <v>76479</v>
      </c>
      <c r="BO63" s="181">
        <v>22281</v>
      </c>
      <c r="BP63" s="217">
        <v>15954</v>
      </c>
      <c r="BQ63" s="181">
        <v>44519</v>
      </c>
      <c r="BR63" s="181">
        <v>55136</v>
      </c>
      <c r="BS63" s="181">
        <v>21740</v>
      </c>
      <c r="BT63" s="218">
        <v>22480</v>
      </c>
      <c r="BU63" s="217">
        <v>18145</v>
      </c>
      <c r="BV63" s="181">
        <v>20917</v>
      </c>
      <c r="BW63" s="218">
        <v>12931</v>
      </c>
    </row>
    <row r="64" spans="1:75" ht="12" customHeight="1" x14ac:dyDescent="0.25">
      <c r="A64" s="180" t="s">
        <v>99</v>
      </c>
      <c r="B64" s="215">
        <v>1.6257858681444994</v>
      </c>
      <c r="C64" s="179">
        <v>2.0446679843345117</v>
      </c>
      <c r="D64" s="216">
        <v>24.20574621189774</v>
      </c>
      <c r="E64" s="215">
        <v>3.9211020163705332</v>
      </c>
      <c r="F64" s="179">
        <v>4.8586359888743811</v>
      </c>
      <c r="G64" s="216">
        <v>5.1363150106656246</v>
      </c>
      <c r="H64" s="215">
        <v>10.260663846642478</v>
      </c>
      <c r="I64" s="179">
        <v>31.173916402191338</v>
      </c>
      <c r="J64" s="216">
        <v>11.310929159230538</v>
      </c>
      <c r="K64" s="215">
        <v>4.6276024487636676</v>
      </c>
      <c r="L64" s="179">
        <v>15.186152372970744</v>
      </c>
      <c r="M64" s="179">
        <v>18.310750695974669</v>
      </c>
      <c r="N64" s="179">
        <v>4.8534735816029269</v>
      </c>
      <c r="O64" s="216">
        <v>9.9008098426787559</v>
      </c>
      <c r="P64" s="215">
        <v>5.589197054614357</v>
      </c>
      <c r="Q64" s="179">
        <v>15.440826457069987</v>
      </c>
      <c r="R64" s="216">
        <v>9.632606144935659</v>
      </c>
      <c r="S64" s="180"/>
      <c r="T64" s="180" t="s">
        <v>99</v>
      </c>
      <c r="U64" s="215">
        <v>0.22233356273223839</v>
      </c>
      <c r="V64" s="179">
        <v>0.19810638478015247</v>
      </c>
      <c r="W64" s="216">
        <v>1.0108520752320973</v>
      </c>
      <c r="X64" s="215">
        <v>0.28342731209785205</v>
      </c>
      <c r="Y64" s="179">
        <v>0.33852359723388653</v>
      </c>
      <c r="Z64" s="216">
        <v>0.393942145106772</v>
      </c>
      <c r="AA64" s="215">
        <v>0.46017134321963371</v>
      </c>
      <c r="AB64" s="179">
        <v>0.88424062045231233</v>
      </c>
      <c r="AC64" s="216">
        <v>0.43949585227042759</v>
      </c>
      <c r="AD64" s="215">
        <v>0.36034546853253796</v>
      </c>
      <c r="AE64" s="179">
        <v>0.87458228801128091</v>
      </c>
      <c r="AF64" s="179">
        <v>0.9582572102870186</v>
      </c>
      <c r="AG64" s="179">
        <v>0.5361255088215422</v>
      </c>
      <c r="AH64" s="216">
        <v>0.58725808193721285</v>
      </c>
      <c r="AI64" s="215">
        <v>0.34915610654322304</v>
      </c>
      <c r="AJ64" s="179">
        <v>0.62043838271848339</v>
      </c>
      <c r="AK64" s="216">
        <v>0.88089445518802711</v>
      </c>
      <c r="AL64" s="180"/>
      <c r="AM64" s="180" t="s">
        <v>99</v>
      </c>
      <c r="AN64" s="217">
        <v>100</v>
      </c>
      <c r="AO64" s="181">
        <v>132</v>
      </c>
      <c r="AP64" s="218">
        <v>1782</v>
      </c>
      <c r="AQ64" s="217">
        <v>239</v>
      </c>
      <c r="AR64" s="181">
        <v>296</v>
      </c>
      <c r="AS64" s="218">
        <v>310</v>
      </c>
      <c r="AT64" s="217">
        <v>622</v>
      </c>
      <c r="AU64" s="181">
        <v>1975</v>
      </c>
      <c r="AV64" s="181">
        <v>827</v>
      </c>
      <c r="AW64" s="217">
        <v>291</v>
      </c>
      <c r="AX64" s="181">
        <v>1011</v>
      </c>
      <c r="AY64" s="181">
        <v>1214</v>
      </c>
      <c r="AZ64" s="181">
        <v>436</v>
      </c>
      <c r="BA64" s="218">
        <v>772</v>
      </c>
      <c r="BB64" s="217">
        <v>372</v>
      </c>
      <c r="BC64" s="181">
        <v>929</v>
      </c>
      <c r="BD64" s="218">
        <v>540</v>
      </c>
      <c r="BE64" s="90"/>
      <c r="BF64" s="180" t="s">
        <v>99</v>
      </c>
      <c r="BG64" s="217">
        <v>10212</v>
      </c>
      <c r="BH64" s="181">
        <v>12838</v>
      </c>
      <c r="BI64" s="218">
        <v>151809</v>
      </c>
      <c r="BJ64" s="217">
        <v>24551</v>
      </c>
      <c r="BK64" s="181">
        <v>30290</v>
      </c>
      <c r="BL64" s="218">
        <v>32073</v>
      </c>
      <c r="BM64" s="217">
        <v>64450</v>
      </c>
      <c r="BN64" s="181">
        <v>193701</v>
      </c>
      <c r="BO64" s="181">
        <v>71047</v>
      </c>
      <c r="BP64" s="217">
        <v>29042</v>
      </c>
      <c r="BQ64" s="181">
        <v>95313</v>
      </c>
      <c r="BR64" s="181">
        <v>114841</v>
      </c>
      <c r="BS64" s="181">
        <v>30472</v>
      </c>
      <c r="BT64" s="218">
        <v>61996</v>
      </c>
      <c r="BU64" s="217">
        <v>34954</v>
      </c>
      <c r="BV64" s="181">
        <v>96988</v>
      </c>
      <c r="BW64" s="218">
        <v>60505</v>
      </c>
    </row>
    <row r="65" spans="1:75" ht="12" customHeight="1" x14ac:dyDescent="0.25">
      <c r="A65" s="180" t="s">
        <v>100</v>
      </c>
      <c r="B65" s="215">
        <v>2.8178545596634601</v>
      </c>
      <c r="C65" s="179">
        <v>1.9680855709631684</v>
      </c>
      <c r="D65" s="216">
        <v>22.695136699940988</v>
      </c>
      <c r="E65" s="215">
        <v>4.5763936516200516</v>
      </c>
      <c r="F65" s="179">
        <v>7.2037117215175419</v>
      </c>
      <c r="G65" s="216">
        <v>4.6668942048212365</v>
      </c>
      <c r="H65" s="215">
        <v>10.57967460073327</v>
      </c>
      <c r="I65" s="179">
        <v>30.771260748140321</v>
      </c>
      <c r="J65" s="216">
        <v>8.3515958198581686</v>
      </c>
      <c r="K65" s="215">
        <v>8.4081656813613481</v>
      </c>
      <c r="L65" s="179">
        <v>11.470284321635573</v>
      </c>
      <c r="M65" s="179">
        <v>18.119937172110692</v>
      </c>
      <c r="N65" s="179">
        <v>2.9528224493673862</v>
      </c>
      <c r="O65" s="216">
        <v>9.7000878822136656</v>
      </c>
      <c r="P65" s="215">
        <v>7.2131777581771166</v>
      </c>
      <c r="Q65" s="179">
        <v>17.292967418504691</v>
      </c>
      <c r="R65" s="216">
        <v>19.374101078290366</v>
      </c>
      <c r="S65" s="180"/>
      <c r="T65" s="180" t="s">
        <v>100</v>
      </c>
      <c r="U65" s="215">
        <v>0.25112784964876755</v>
      </c>
      <c r="V65" s="179">
        <v>0.15657075813521257</v>
      </c>
      <c r="W65" s="216">
        <v>0.76801719386533773</v>
      </c>
      <c r="X65" s="215">
        <v>0.24431786702381525</v>
      </c>
      <c r="Y65" s="179">
        <v>0.35612161188239377</v>
      </c>
      <c r="Z65" s="216">
        <v>0.2520092949476137</v>
      </c>
      <c r="AA65" s="215">
        <v>0.40744395570084868</v>
      </c>
      <c r="AB65" s="179">
        <v>0.73266395215330327</v>
      </c>
      <c r="AC65" s="216">
        <v>0.29500558966230578</v>
      </c>
      <c r="AD65" s="215">
        <v>0.3938877932149687</v>
      </c>
      <c r="AE65" s="179">
        <v>0.59246582991774366</v>
      </c>
      <c r="AF65" s="179">
        <v>0.6733366007773125</v>
      </c>
      <c r="AG65" s="179">
        <v>0.2540692853502543</v>
      </c>
      <c r="AH65" s="216">
        <v>0.43058428050027658</v>
      </c>
      <c r="AI65" s="215">
        <v>0.42965006881886936</v>
      </c>
      <c r="AJ65" s="179">
        <v>0.79680944610375803</v>
      </c>
      <c r="AK65" s="216">
        <v>1.0534393032735048</v>
      </c>
      <c r="AL65" s="180"/>
      <c r="AM65" s="180" t="s">
        <v>100</v>
      </c>
      <c r="AN65" s="217">
        <v>315</v>
      </c>
      <c r="AO65" s="181">
        <v>264</v>
      </c>
      <c r="AP65" s="218">
        <v>3254</v>
      </c>
      <c r="AQ65" s="217">
        <v>549</v>
      </c>
      <c r="AR65" s="181">
        <v>874</v>
      </c>
      <c r="AS65" s="218">
        <v>678</v>
      </c>
      <c r="AT65" s="217">
        <v>1394</v>
      </c>
      <c r="AU65" s="181">
        <v>4177</v>
      </c>
      <c r="AV65" s="181">
        <v>1384</v>
      </c>
      <c r="AW65" s="217">
        <v>995</v>
      </c>
      <c r="AX65" s="181">
        <v>1579</v>
      </c>
      <c r="AY65" s="181">
        <v>2341</v>
      </c>
      <c r="AZ65" s="181">
        <v>425</v>
      </c>
      <c r="BA65" s="218">
        <v>1420</v>
      </c>
      <c r="BB65" s="217">
        <v>847</v>
      </c>
      <c r="BC65" s="181">
        <v>2159</v>
      </c>
      <c r="BD65" s="218">
        <v>2499</v>
      </c>
      <c r="BE65" s="90"/>
      <c r="BF65" s="180" t="s">
        <v>100</v>
      </c>
      <c r="BG65" s="217">
        <v>67788</v>
      </c>
      <c r="BH65" s="181">
        <v>47320</v>
      </c>
      <c r="BI65" s="218">
        <v>545331</v>
      </c>
      <c r="BJ65" s="217">
        <v>109700</v>
      </c>
      <c r="BK65" s="181">
        <v>172871</v>
      </c>
      <c r="BL65" s="218">
        <v>111303</v>
      </c>
      <c r="BM65" s="217">
        <v>254511</v>
      </c>
      <c r="BN65" s="181">
        <v>732268</v>
      </c>
      <c r="BO65" s="181">
        <v>200911</v>
      </c>
      <c r="BP65" s="217">
        <v>201705</v>
      </c>
      <c r="BQ65" s="181">
        <v>275516</v>
      </c>
      <c r="BR65" s="181">
        <v>434224</v>
      </c>
      <c r="BS65" s="181">
        <v>71016</v>
      </c>
      <c r="BT65" s="218">
        <v>232783</v>
      </c>
      <c r="BU65" s="217">
        <v>173045</v>
      </c>
      <c r="BV65" s="181">
        <v>416010</v>
      </c>
      <c r="BW65" s="218">
        <v>466075</v>
      </c>
    </row>
    <row r="66" spans="1:75" ht="12" customHeight="1" x14ac:dyDescent="0.25">
      <c r="A66" s="180" t="s">
        <v>101</v>
      </c>
      <c r="B66" s="215">
        <v>2.104926628089133</v>
      </c>
      <c r="C66" s="179">
        <v>2.1981080467197933</v>
      </c>
      <c r="D66" s="216">
        <v>35.285440000000001</v>
      </c>
      <c r="E66" s="215">
        <v>5.1442733681763899</v>
      </c>
      <c r="F66" s="179">
        <v>5.4249013128286894</v>
      </c>
      <c r="G66" s="216">
        <v>2.4330861219462125</v>
      </c>
      <c r="H66" s="215">
        <v>7.6495412257425111</v>
      </c>
      <c r="I66" s="179">
        <v>27.088750706613908</v>
      </c>
      <c r="J66" s="216">
        <v>9.8676428274561196</v>
      </c>
      <c r="K66" s="215">
        <v>5.5511303474374847</v>
      </c>
      <c r="L66" s="179">
        <v>10.715580087815798</v>
      </c>
      <c r="M66" s="179">
        <v>15.302265185398934</v>
      </c>
      <c r="N66" s="179">
        <v>6.9812383219432288</v>
      </c>
      <c r="O66" s="216">
        <v>8.0235867327829329</v>
      </c>
      <c r="P66" s="215">
        <v>5.9378705545504502</v>
      </c>
      <c r="Q66" s="179">
        <v>9.7007576968573161</v>
      </c>
      <c r="R66" s="216">
        <v>8.6978483966878741</v>
      </c>
      <c r="S66" s="180"/>
      <c r="T66" s="180" t="s">
        <v>101</v>
      </c>
      <c r="U66" s="215">
        <v>0.22027198266687786</v>
      </c>
      <c r="V66" s="179">
        <v>0.25681851420235741</v>
      </c>
      <c r="W66" s="216">
        <v>1.3073172534434878</v>
      </c>
      <c r="X66" s="215">
        <v>0.41117469512207899</v>
      </c>
      <c r="Y66" s="179">
        <v>0.48122854307487511</v>
      </c>
      <c r="Z66" s="216">
        <v>0.26879667579803085</v>
      </c>
      <c r="AA66" s="215">
        <v>0.43221294961589091</v>
      </c>
      <c r="AB66" s="179">
        <v>1.0513805274548462</v>
      </c>
      <c r="AC66" s="216">
        <v>0.49317980894169489</v>
      </c>
      <c r="AD66" s="215">
        <v>0.37487877521614921</v>
      </c>
      <c r="AE66" s="179">
        <v>0.64907392988268386</v>
      </c>
      <c r="AF66" s="179">
        <v>0.73937951515667211</v>
      </c>
      <c r="AG66" s="179">
        <v>0.56551649645851998</v>
      </c>
      <c r="AH66" s="216">
        <v>0.56638676918528474</v>
      </c>
      <c r="AI66" s="215">
        <v>0.4473448147178794</v>
      </c>
      <c r="AJ66" s="179">
        <v>0.61352590753752989</v>
      </c>
      <c r="AK66" s="216">
        <v>0.90356267154866643</v>
      </c>
      <c r="AL66" s="180"/>
      <c r="AM66" s="180" t="s">
        <v>101</v>
      </c>
      <c r="AN66" s="217">
        <v>108</v>
      </c>
      <c r="AO66" s="181">
        <v>109</v>
      </c>
      <c r="AP66" s="218">
        <v>2096</v>
      </c>
      <c r="AQ66" s="217">
        <v>257</v>
      </c>
      <c r="AR66" s="181">
        <v>252</v>
      </c>
      <c r="AS66" s="218">
        <v>129</v>
      </c>
      <c r="AT66" s="217">
        <v>371</v>
      </c>
      <c r="AU66" s="181">
        <v>1358</v>
      </c>
      <c r="AV66" s="181">
        <v>614</v>
      </c>
      <c r="AW66" s="217">
        <v>267</v>
      </c>
      <c r="AX66" s="181">
        <v>580</v>
      </c>
      <c r="AY66" s="181">
        <v>795</v>
      </c>
      <c r="AZ66" s="181">
        <v>450</v>
      </c>
      <c r="BA66" s="218">
        <v>546</v>
      </c>
      <c r="BB66" s="217">
        <v>307</v>
      </c>
      <c r="BC66" s="181">
        <v>449</v>
      </c>
      <c r="BD66" s="218">
        <v>389</v>
      </c>
      <c r="BE66" s="90"/>
      <c r="BF66" s="180" t="s">
        <v>101</v>
      </c>
      <c r="BG66" s="217">
        <v>6584</v>
      </c>
      <c r="BH66" s="181">
        <v>6871</v>
      </c>
      <c r="BI66" s="218">
        <v>110267</v>
      </c>
      <c r="BJ66" s="217">
        <v>16024</v>
      </c>
      <c r="BK66" s="181">
        <v>16876</v>
      </c>
      <c r="BL66" s="218">
        <v>7585</v>
      </c>
      <c r="BM66" s="217">
        <v>23927</v>
      </c>
      <c r="BN66" s="181">
        <v>83860</v>
      </c>
      <c r="BO66" s="181">
        <v>30865</v>
      </c>
      <c r="BP66" s="217">
        <v>17353</v>
      </c>
      <c r="BQ66" s="181">
        <v>33410</v>
      </c>
      <c r="BR66" s="181">
        <v>47727</v>
      </c>
      <c r="BS66" s="181">
        <v>21820</v>
      </c>
      <c r="BT66" s="218">
        <v>25064</v>
      </c>
      <c r="BU66" s="217">
        <v>18478</v>
      </c>
      <c r="BV66" s="181">
        <v>30343</v>
      </c>
      <c r="BW66" s="218">
        <v>27206</v>
      </c>
    </row>
    <row r="67" spans="1:75" ht="12" customHeight="1" x14ac:dyDescent="0.25">
      <c r="A67" s="180" t="s">
        <v>102</v>
      </c>
      <c r="B67" s="215">
        <v>2.1612784544355583</v>
      </c>
      <c r="C67" s="179">
        <v>2.2871432562745677</v>
      </c>
      <c r="D67" s="216">
        <v>37.167111488031395</v>
      </c>
      <c r="E67" s="215">
        <v>5.6437428912253447</v>
      </c>
      <c r="F67" s="179">
        <v>4.7282748875755569</v>
      </c>
      <c r="G67" s="216">
        <v>3.4129093735894478</v>
      </c>
      <c r="H67" s="215">
        <v>7.2774751797377037</v>
      </c>
      <c r="I67" s="179">
        <v>31.401618002085225</v>
      </c>
      <c r="J67" s="216">
        <v>10.461163101419366</v>
      </c>
      <c r="K67" s="215">
        <v>6.0574482001707262</v>
      </c>
      <c r="L67" s="179">
        <v>16.999244539515011</v>
      </c>
      <c r="M67" s="179">
        <v>21.456583254114967</v>
      </c>
      <c r="N67" s="179">
        <v>7.4461248684283419</v>
      </c>
      <c r="O67" s="216">
        <v>7.978485978458254</v>
      </c>
      <c r="P67" s="215">
        <v>5.5641971467934761</v>
      </c>
      <c r="Q67" s="179">
        <v>12.045399848962237</v>
      </c>
      <c r="R67" s="216">
        <v>6.2708333909637375</v>
      </c>
      <c r="S67" s="180"/>
      <c r="T67" s="180" t="s">
        <v>102</v>
      </c>
      <c r="U67" s="215">
        <v>0.27562182069303232</v>
      </c>
      <c r="V67" s="179">
        <v>0.24688972487871119</v>
      </c>
      <c r="W67" s="216">
        <v>1.3450377559385818</v>
      </c>
      <c r="X67" s="215">
        <v>0.50553254423627381</v>
      </c>
      <c r="Y67" s="179">
        <v>0.36713295411113084</v>
      </c>
      <c r="Z67" s="216">
        <v>0.34485148372032304</v>
      </c>
      <c r="AA67" s="215">
        <v>0.52078993365020965</v>
      </c>
      <c r="AB67" s="179">
        <v>1.3151643191651596</v>
      </c>
      <c r="AC67" s="216">
        <v>0.63138397475620178</v>
      </c>
      <c r="AD67" s="215">
        <v>0.52152851571031</v>
      </c>
      <c r="AE67" s="179">
        <v>0.92190932413458182</v>
      </c>
      <c r="AF67" s="179">
        <v>1.0928637170094189</v>
      </c>
      <c r="AG67" s="179">
        <v>0.59123066252649314</v>
      </c>
      <c r="AH67" s="216">
        <v>0.57100167653107425</v>
      </c>
      <c r="AI67" s="215">
        <v>0.38256961543582174</v>
      </c>
      <c r="AJ67" s="179">
        <v>0.6068486642292974</v>
      </c>
      <c r="AK67" s="216">
        <v>0.82373661548316179</v>
      </c>
      <c r="AL67" s="180"/>
      <c r="AM67" s="180" t="s">
        <v>102</v>
      </c>
      <c r="AN67" s="217">
        <v>109</v>
      </c>
      <c r="AO67" s="181">
        <v>111</v>
      </c>
      <c r="AP67" s="218">
        <v>2147</v>
      </c>
      <c r="AQ67" s="217">
        <v>262</v>
      </c>
      <c r="AR67" s="181">
        <v>239</v>
      </c>
      <c r="AS67" s="218">
        <v>156</v>
      </c>
      <c r="AT67" s="217">
        <v>337</v>
      </c>
      <c r="AU67" s="181">
        <v>1621</v>
      </c>
      <c r="AV67" s="181">
        <v>595</v>
      </c>
      <c r="AW67" s="217">
        <v>284</v>
      </c>
      <c r="AX67" s="181">
        <v>888</v>
      </c>
      <c r="AY67" s="181">
        <v>1095</v>
      </c>
      <c r="AZ67" s="181">
        <v>572</v>
      </c>
      <c r="BA67" s="218">
        <v>536</v>
      </c>
      <c r="BB67" s="217">
        <v>290</v>
      </c>
      <c r="BC67" s="181">
        <v>564</v>
      </c>
      <c r="BD67" s="218">
        <v>312</v>
      </c>
      <c r="BE67" s="90"/>
      <c r="BF67" s="180" t="s">
        <v>102</v>
      </c>
      <c r="BG67" s="217">
        <v>7813</v>
      </c>
      <c r="BH67" s="181">
        <v>8268</v>
      </c>
      <c r="BI67" s="218">
        <v>134106</v>
      </c>
      <c r="BJ67" s="217">
        <v>20344</v>
      </c>
      <c r="BK67" s="181">
        <v>16865</v>
      </c>
      <c r="BL67" s="218">
        <v>12249</v>
      </c>
      <c r="BM67" s="217">
        <v>26308</v>
      </c>
      <c r="BN67" s="181">
        <v>112642</v>
      </c>
      <c r="BO67" s="181">
        <v>37817</v>
      </c>
      <c r="BP67" s="217">
        <v>21856</v>
      </c>
      <c r="BQ67" s="181">
        <v>61430</v>
      </c>
      <c r="BR67" s="181">
        <v>77419</v>
      </c>
      <c r="BS67" s="181">
        <v>26882</v>
      </c>
      <c r="BT67" s="218">
        <v>28778</v>
      </c>
      <c r="BU67" s="217">
        <v>20032</v>
      </c>
      <c r="BV67" s="181">
        <v>43544</v>
      </c>
      <c r="BW67" s="218">
        <v>22669</v>
      </c>
    </row>
    <row r="68" spans="1:75" ht="12" customHeight="1" x14ac:dyDescent="0.25">
      <c r="A68" s="180" t="s">
        <v>103</v>
      </c>
      <c r="B68" s="215">
        <v>1.7751337777644913</v>
      </c>
      <c r="C68" s="179">
        <v>1.5007025201040327</v>
      </c>
      <c r="D68" s="216">
        <v>39.301977231875377</v>
      </c>
      <c r="E68" s="215">
        <v>6.6811443791880878</v>
      </c>
      <c r="F68" s="179">
        <v>3.5002401172015101</v>
      </c>
      <c r="G68" s="216">
        <v>2.6391618340305993</v>
      </c>
      <c r="H68" s="215">
        <v>8.4535589369525574</v>
      </c>
      <c r="I68" s="179">
        <v>35.45005752409012</v>
      </c>
      <c r="J68" s="216">
        <v>11.481271112971211</v>
      </c>
      <c r="K68" s="215">
        <v>5.0003914082870162</v>
      </c>
      <c r="L68" s="179">
        <v>18.1555660733436</v>
      </c>
      <c r="M68" s="179">
        <v>21.240404429929743</v>
      </c>
      <c r="N68" s="179">
        <v>11.138223051528636</v>
      </c>
      <c r="O68" s="216">
        <v>10.054367393965579</v>
      </c>
      <c r="P68" s="215">
        <v>6.2029860438826985</v>
      </c>
      <c r="Q68" s="179">
        <v>10.314788795551703</v>
      </c>
      <c r="R68" s="216">
        <v>4.0602672565842575</v>
      </c>
      <c r="S68" s="180"/>
      <c r="T68" s="180" t="s">
        <v>103</v>
      </c>
      <c r="U68" s="215">
        <v>0.45631223891697104</v>
      </c>
      <c r="V68" s="179">
        <v>0.25153539604443736</v>
      </c>
      <c r="W68" s="216">
        <v>1.4361155845069518</v>
      </c>
      <c r="X68" s="215">
        <v>0.81656538669429746</v>
      </c>
      <c r="Y68" s="179">
        <v>0.55023783886997824</v>
      </c>
      <c r="Z68" s="216">
        <v>0.31790565682564559</v>
      </c>
      <c r="AA68" s="215">
        <v>0.76642222815790273</v>
      </c>
      <c r="AB68" s="179">
        <v>1.7730351125200554</v>
      </c>
      <c r="AC68" s="216">
        <v>0.66436518681209222</v>
      </c>
      <c r="AD68" s="215">
        <v>0.57240230012666971</v>
      </c>
      <c r="AE68" s="179">
        <v>1.0118779944019454</v>
      </c>
      <c r="AF68" s="179">
        <v>1.1311961848919634</v>
      </c>
      <c r="AG68" s="179">
        <v>1.007473748820539</v>
      </c>
      <c r="AH68" s="216">
        <v>1.0020462251018563</v>
      </c>
      <c r="AI68" s="215">
        <v>0.78956748215135097</v>
      </c>
      <c r="AJ68" s="179">
        <v>0.70051934750099909</v>
      </c>
      <c r="AK68" s="216">
        <v>0.66274750544622907</v>
      </c>
      <c r="AL68" s="180"/>
      <c r="AM68" s="180" t="s">
        <v>103</v>
      </c>
      <c r="AN68" s="217">
        <v>43</v>
      </c>
      <c r="AO68" s="181">
        <v>45</v>
      </c>
      <c r="AP68" s="218">
        <v>1253</v>
      </c>
      <c r="AQ68" s="217">
        <v>171</v>
      </c>
      <c r="AR68" s="181">
        <v>93</v>
      </c>
      <c r="AS68" s="218">
        <v>75</v>
      </c>
      <c r="AT68" s="217">
        <v>215</v>
      </c>
      <c r="AU68" s="181">
        <v>979</v>
      </c>
      <c r="AV68" s="181">
        <v>374</v>
      </c>
      <c r="AW68" s="217">
        <v>132</v>
      </c>
      <c r="AX68" s="181">
        <v>527</v>
      </c>
      <c r="AY68" s="181">
        <v>612</v>
      </c>
      <c r="AZ68" s="181">
        <v>363</v>
      </c>
      <c r="BA68" s="218">
        <v>352</v>
      </c>
      <c r="BB68" s="217">
        <v>179</v>
      </c>
      <c r="BC68" s="181">
        <v>287</v>
      </c>
      <c r="BD68" s="218">
        <v>90</v>
      </c>
      <c r="BE68" s="90"/>
      <c r="BF68" s="180" t="s">
        <v>103</v>
      </c>
      <c r="BG68" s="217">
        <v>2969</v>
      </c>
      <c r="BH68" s="181">
        <v>2510</v>
      </c>
      <c r="BI68" s="218">
        <v>65595</v>
      </c>
      <c r="BJ68" s="217">
        <v>11137</v>
      </c>
      <c r="BK68" s="181">
        <v>5758</v>
      </c>
      <c r="BL68" s="218">
        <v>4378</v>
      </c>
      <c r="BM68" s="217">
        <v>14139</v>
      </c>
      <c r="BN68" s="181">
        <v>58237</v>
      </c>
      <c r="BO68" s="181">
        <v>19203</v>
      </c>
      <c r="BP68" s="217">
        <v>8304</v>
      </c>
      <c r="BQ68" s="181">
        <v>30304</v>
      </c>
      <c r="BR68" s="181">
        <v>35251</v>
      </c>
      <c r="BS68" s="181">
        <v>18624</v>
      </c>
      <c r="BT68" s="218">
        <v>16755</v>
      </c>
      <c r="BU68" s="217">
        <v>10316</v>
      </c>
      <c r="BV68" s="181">
        <v>17252</v>
      </c>
      <c r="BW68" s="218">
        <v>6791</v>
      </c>
    </row>
    <row r="69" spans="1:75" ht="12" customHeight="1" x14ac:dyDescent="0.25">
      <c r="A69" s="180" t="s">
        <v>105</v>
      </c>
      <c r="B69" s="215">
        <v>1.4190303475254631</v>
      </c>
      <c r="C69" s="179">
        <v>1.5366436736266726</v>
      </c>
      <c r="D69" s="216">
        <v>29.37919996492036</v>
      </c>
      <c r="E69" s="215">
        <v>4.2974179187126635</v>
      </c>
      <c r="F69" s="179">
        <v>2.6601619691693483</v>
      </c>
      <c r="G69" s="216">
        <v>2.8959246142588064</v>
      </c>
      <c r="H69" s="215">
        <v>12.324561643810599</v>
      </c>
      <c r="I69" s="179">
        <v>27.180245116151674</v>
      </c>
      <c r="J69" s="216">
        <v>10.313264189846901</v>
      </c>
      <c r="K69" s="215">
        <v>4.9882380551628795</v>
      </c>
      <c r="L69" s="179">
        <v>14.033161284428813</v>
      </c>
      <c r="M69" s="179">
        <v>18.006075821416996</v>
      </c>
      <c r="N69" s="179">
        <v>5.5708631923609611</v>
      </c>
      <c r="O69" s="216">
        <v>8.7957630867894441</v>
      </c>
      <c r="P69" s="215">
        <v>4.4076963725094034</v>
      </c>
      <c r="Q69" s="179">
        <v>11.536698462443178</v>
      </c>
      <c r="R69" s="216">
        <v>8.6546240847984777</v>
      </c>
      <c r="S69" s="180"/>
      <c r="T69" s="180" t="s">
        <v>105</v>
      </c>
      <c r="U69" s="215">
        <v>0.18543618980232812</v>
      </c>
      <c r="V69" s="179">
        <v>0.17588120485963532</v>
      </c>
      <c r="W69" s="216">
        <v>1.3094487599863374</v>
      </c>
      <c r="X69" s="215">
        <v>0.28349113637081103</v>
      </c>
      <c r="Y69" s="179">
        <v>0.23012690273232139</v>
      </c>
      <c r="Z69" s="216">
        <v>0.34934793214480969</v>
      </c>
      <c r="AA69" s="215">
        <v>0.53521460414395539</v>
      </c>
      <c r="AB69" s="179">
        <v>0.85607017303958488</v>
      </c>
      <c r="AC69" s="216">
        <v>0.49657531259882876</v>
      </c>
      <c r="AD69" s="215">
        <v>0.38168006037734353</v>
      </c>
      <c r="AE69" s="179">
        <v>0.80121101664531125</v>
      </c>
      <c r="AF69" s="179">
        <v>0.90992754629860539</v>
      </c>
      <c r="AG69" s="179">
        <v>0.43641127618606901</v>
      </c>
      <c r="AH69" s="216">
        <v>0.61804403689055942</v>
      </c>
      <c r="AI69" s="215">
        <v>0.33170635147275274</v>
      </c>
      <c r="AJ69" s="179">
        <v>0.5901554060880978</v>
      </c>
      <c r="AK69" s="216">
        <v>0.93631981467902847</v>
      </c>
      <c r="AL69" s="180"/>
      <c r="AM69" s="180" t="s">
        <v>105</v>
      </c>
      <c r="AN69" s="217">
        <v>109</v>
      </c>
      <c r="AO69" s="181">
        <v>119</v>
      </c>
      <c r="AP69" s="218">
        <v>2481</v>
      </c>
      <c r="AQ69" s="217">
        <v>293</v>
      </c>
      <c r="AR69" s="181">
        <v>198</v>
      </c>
      <c r="AS69" s="218">
        <v>182</v>
      </c>
      <c r="AT69" s="217">
        <v>861</v>
      </c>
      <c r="AU69" s="181">
        <v>1921</v>
      </c>
      <c r="AV69" s="181">
        <v>851</v>
      </c>
      <c r="AW69" s="217">
        <v>330</v>
      </c>
      <c r="AX69" s="181">
        <v>1120</v>
      </c>
      <c r="AY69" s="181">
        <v>1378</v>
      </c>
      <c r="AZ69" s="181">
        <v>600</v>
      </c>
      <c r="BA69" s="218">
        <v>825</v>
      </c>
      <c r="BB69" s="217">
        <v>349</v>
      </c>
      <c r="BC69" s="181">
        <v>761</v>
      </c>
      <c r="BD69" s="218">
        <v>563</v>
      </c>
      <c r="BE69" s="90"/>
      <c r="BF69" s="180" t="s">
        <v>105</v>
      </c>
      <c r="BG69" s="217">
        <v>7770</v>
      </c>
      <c r="BH69" s="181">
        <v>8414</v>
      </c>
      <c r="BI69" s="218">
        <v>160800</v>
      </c>
      <c r="BJ69" s="217">
        <v>23437</v>
      </c>
      <c r="BK69" s="181">
        <v>14499</v>
      </c>
      <c r="BL69" s="218">
        <v>15790</v>
      </c>
      <c r="BM69" s="217">
        <v>67484</v>
      </c>
      <c r="BN69" s="181">
        <v>147857</v>
      </c>
      <c r="BO69" s="181">
        <v>56471</v>
      </c>
      <c r="BP69" s="217">
        <v>27206</v>
      </c>
      <c r="BQ69" s="181">
        <v>76807</v>
      </c>
      <c r="BR69" s="181">
        <v>98331</v>
      </c>
      <c r="BS69" s="181">
        <v>30489</v>
      </c>
      <c r="BT69" s="218">
        <v>48113</v>
      </c>
      <c r="BU69" s="217">
        <v>24106</v>
      </c>
      <c r="BV69" s="181">
        <v>63170</v>
      </c>
      <c r="BW69" s="218">
        <v>47389</v>
      </c>
    </row>
    <row r="70" spans="1:75" ht="12" customHeight="1" x14ac:dyDescent="0.25">
      <c r="A70" s="180" t="s">
        <v>106</v>
      </c>
      <c r="B70" s="215">
        <v>1.8448524661429873</v>
      </c>
      <c r="C70" s="179">
        <v>2.0844789557965977</v>
      </c>
      <c r="D70" s="216">
        <v>36.342291423349934</v>
      </c>
      <c r="E70" s="215">
        <v>5.2126831661281576</v>
      </c>
      <c r="F70" s="179">
        <v>3.4150229371752596</v>
      </c>
      <c r="G70" s="216">
        <v>3.9424938636744775</v>
      </c>
      <c r="H70" s="215">
        <v>9.4235100197436346</v>
      </c>
      <c r="I70" s="179">
        <v>34.39347983962017</v>
      </c>
      <c r="J70" s="216">
        <v>9.8570246886000135</v>
      </c>
      <c r="K70" s="215">
        <v>6.4565700076835126</v>
      </c>
      <c r="L70" s="179">
        <v>16.32267956126902</v>
      </c>
      <c r="M70" s="179">
        <v>21.022823637729264</v>
      </c>
      <c r="N70" s="179">
        <v>16.599247768228025</v>
      </c>
      <c r="O70" s="216">
        <v>10.978994340444057</v>
      </c>
      <c r="P70" s="215">
        <v>2.9719946079396573</v>
      </c>
      <c r="Q70" s="179">
        <v>11.061869426347789</v>
      </c>
      <c r="R70" s="216">
        <v>2.6282581525512763</v>
      </c>
      <c r="S70" s="180"/>
      <c r="T70" s="180" t="s">
        <v>106</v>
      </c>
      <c r="U70" s="215">
        <v>0.21985422290117787</v>
      </c>
      <c r="V70" s="179">
        <v>0.2227455071607643</v>
      </c>
      <c r="W70" s="216">
        <v>1.2708534039816892</v>
      </c>
      <c r="X70" s="215">
        <v>0.43843662413712003</v>
      </c>
      <c r="Y70" s="179">
        <v>0.34788824152866715</v>
      </c>
      <c r="Z70" s="216">
        <v>0.34594552538695</v>
      </c>
      <c r="AA70" s="215">
        <v>0.43480600125694152</v>
      </c>
      <c r="AB70" s="179">
        <v>0.98489696910295832</v>
      </c>
      <c r="AC70" s="216">
        <v>0.49854129867112595</v>
      </c>
      <c r="AD70" s="215">
        <v>0.45485572036895461</v>
      </c>
      <c r="AE70" s="179">
        <v>0.82449303646643968</v>
      </c>
      <c r="AF70" s="179">
        <v>0.90388744963187195</v>
      </c>
      <c r="AG70" s="179">
        <v>1.0521126771034037</v>
      </c>
      <c r="AH70" s="216">
        <v>0.59473851669424149</v>
      </c>
      <c r="AI70" s="215">
        <v>0.28766934948958728</v>
      </c>
      <c r="AJ70" s="179">
        <v>0.59107424100321904</v>
      </c>
      <c r="AK70" s="216">
        <v>0.29560015535250855</v>
      </c>
      <c r="AL70" s="180"/>
      <c r="AM70" s="180" t="s">
        <v>106</v>
      </c>
      <c r="AN70" s="217">
        <v>97</v>
      </c>
      <c r="AO70" s="181">
        <v>114</v>
      </c>
      <c r="AP70" s="218">
        <v>2138</v>
      </c>
      <c r="AQ70" s="217">
        <v>255</v>
      </c>
      <c r="AR70" s="181">
        <v>161</v>
      </c>
      <c r="AS70" s="218">
        <v>204</v>
      </c>
      <c r="AT70" s="217">
        <v>489</v>
      </c>
      <c r="AU70" s="181">
        <v>1755</v>
      </c>
      <c r="AV70" s="181">
        <v>588</v>
      </c>
      <c r="AW70" s="217">
        <v>314</v>
      </c>
      <c r="AX70" s="181">
        <v>893</v>
      </c>
      <c r="AY70" s="181">
        <v>1117</v>
      </c>
      <c r="AZ70" s="181">
        <v>1006</v>
      </c>
      <c r="BA70" s="218">
        <v>717</v>
      </c>
      <c r="BB70" s="217">
        <v>156</v>
      </c>
      <c r="BC70" s="181">
        <v>550</v>
      </c>
      <c r="BD70" s="218">
        <v>130</v>
      </c>
      <c r="BE70" s="90"/>
      <c r="BF70" s="180" t="s">
        <v>106</v>
      </c>
      <c r="BG70" s="217">
        <v>6111</v>
      </c>
      <c r="BH70" s="181">
        <v>6899</v>
      </c>
      <c r="BI70" s="218">
        <v>120112</v>
      </c>
      <c r="BJ70" s="217">
        <v>17214</v>
      </c>
      <c r="BK70" s="181">
        <v>11226</v>
      </c>
      <c r="BL70" s="218">
        <v>12930</v>
      </c>
      <c r="BM70" s="217">
        <v>31215</v>
      </c>
      <c r="BN70" s="181">
        <v>112715</v>
      </c>
      <c r="BO70" s="181">
        <v>32651</v>
      </c>
      <c r="BP70" s="217">
        <v>21344</v>
      </c>
      <c r="BQ70" s="181">
        <v>53976</v>
      </c>
      <c r="BR70" s="181">
        <v>69414</v>
      </c>
      <c r="BS70" s="181">
        <v>54946</v>
      </c>
      <c r="BT70" s="218">
        <v>36315</v>
      </c>
      <c r="BU70" s="217">
        <v>9811</v>
      </c>
      <c r="BV70" s="181">
        <v>36642</v>
      </c>
      <c r="BW70" s="218">
        <v>8706</v>
      </c>
    </row>
    <row r="71" spans="1:75" ht="12" customHeight="1" x14ac:dyDescent="0.25">
      <c r="A71" s="180" t="s">
        <v>107</v>
      </c>
      <c r="B71" s="215">
        <v>1.6205673491825623</v>
      </c>
      <c r="C71" s="179">
        <v>1.2626852402944257</v>
      </c>
      <c r="D71" s="216">
        <v>33.501331663409815</v>
      </c>
      <c r="E71" s="215">
        <v>5.1440812032124015</v>
      </c>
      <c r="F71" s="179">
        <v>5.2765763715001137</v>
      </c>
      <c r="G71" s="216">
        <v>2.5231891294808357</v>
      </c>
      <c r="H71" s="215">
        <v>8.1638339370298123</v>
      </c>
      <c r="I71" s="179">
        <v>32.901252881170265</v>
      </c>
      <c r="J71" s="216">
        <v>10.31003140225765</v>
      </c>
      <c r="K71" s="215">
        <v>4.9348083463414998</v>
      </c>
      <c r="L71" s="179">
        <v>14.263743554175084</v>
      </c>
      <c r="M71" s="179">
        <v>17.809686936444098</v>
      </c>
      <c r="N71" s="179">
        <v>12.845294503160098</v>
      </c>
      <c r="O71" s="216">
        <v>7.8998160378781019</v>
      </c>
      <c r="P71" s="215">
        <v>6.3648298942863004</v>
      </c>
      <c r="Q71" s="179">
        <v>8.9439955419336865</v>
      </c>
      <c r="R71" s="216">
        <v>2.918828552709857</v>
      </c>
      <c r="S71" s="180"/>
      <c r="T71" s="180" t="s">
        <v>107</v>
      </c>
      <c r="U71" s="215">
        <v>0.27186497055069175</v>
      </c>
      <c r="V71" s="179">
        <v>0.2054066328482807</v>
      </c>
      <c r="W71" s="216">
        <v>1.4921484700597603</v>
      </c>
      <c r="X71" s="215">
        <v>0.47723509647808127</v>
      </c>
      <c r="Y71" s="179">
        <v>0.40773648475348478</v>
      </c>
      <c r="Z71" s="216">
        <v>0.35684771875254556</v>
      </c>
      <c r="AA71" s="215">
        <v>0.63678817758590456</v>
      </c>
      <c r="AB71" s="179">
        <v>0.98412771558284451</v>
      </c>
      <c r="AC71" s="216">
        <v>0.75161730422428896</v>
      </c>
      <c r="AD71" s="215">
        <v>0.4612193024366944</v>
      </c>
      <c r="AE71" s="179">
        <v>0.97325604222239448</v>
      </c>
      <c r="AF71" s="179">
        <v>0.97962665235626945</v>
      </c>
      <c r="AG71" s="179">
        <v>1.3717678624764766</v>
      </c>
      <c r="AH71" s="216">
        <v>0.73778375757621917</v>
      </c>
      <c r="AI71" s="215">
        <v>0.48335370987561765</v>
      </c>
      <c r="AJ71" s="179">
        <v>0.70569884550861528</v>
      </c>
      <c r="AK71" s="216">
        <v>0.57846650894216167</v>
      </c>
      <c r="AL71" s="180"/>
      <c r="AM71" s="180" t="s">
        <v>107</v>
      </c>
      <c r="AN71" s="217">
        <v>53</v>
      </c>
      <c r="AO71" s="181">
        <v>51</v>
      </c>
      <c r="AP71" s="218">
        <v>1291</v>
      </c>
      <c r="AQ71" s="217">
        <v>160</v>
      </c>
      <c r="AR71" s="181">
        <v>174</v>
      </c>
      <c r="AS71" s="218">
        <v>78</v>
      </c>
      <c r="AT71" s="217">
        <v>281</v>
      </c>
      <c r="AU71" s="181">
        <v>1099</v>
      </c>
      <c r="AV71" s="181">
        <v>400</v>
      </c>
      <c r="AW71" s="217">
        <v>163</v>
      </c>
      <c r="AX71" s="181">
        <v>514</v>
      </c>
      <c r="AY71" s="181">
        <v>635</v>
      </c>
      <c r="AZ71" s="181">
        <v>531</v>
      </c>
      <c r="BA71" s="218">
        <v>368</v>
      </c>
      <c r="BB71" s="217">
        <v>207</v>
      </c>
      <c r="BC71" s="181">
        <v>295</v>
      </c>
      <c r="BD71" s="218">
        <v>101</v>
      </c>
      <c r="BE71" s="90"/>
      <c r="BF71" s="180" t="s">
        <v>107</v>
      </c>
      <c r="BG71" s="217">
        <v>2152</v>
      </c>
      <c r="BH71" s="181">
        <v>1676</v>
      </c>
      <c r="BI71" s="218">
        <v>44403</v>
      </c>
      <c r="BJ71" s="217">
        <v>6796</v>
      </c>
      <c r="BK71" s="181">
        <v>6954</v>
      </c>
      <c r="BL71" s="218">
        <v>3335</v>
      </c>
      <c r="BM71" s="217">
        <v>10841</v>
      </c>
      <c r="BN71" s="181">
        <v>43251</v>
      </c>
      <c r="BO71" s="181">
        <v>13691</v>
      </c>
      <c r="BP71" s="217">
        <v>6544</v>
      </c>
      <c r="BQ71" s="181">
        <v>18920</v>
      </c>
      <c r="BR71" s="181">
        <v>23603</v>
      </c>
      <c r="BS71" s="181">
        <v>17052</v>
      </c>
      <c r="BT71" s="218">
        <v>10478</v>
      </c>
      <c r="BU71" s="217">
        <v>8387</v>
      </c>
      <c r="BV71" s="181">
        <v>11877</v>
      </c>
      <c r="BW71" s="218">
        <v>3876</v>
      </c>
    </row>
    <row r="72" spans="1:75" ht="12" customHeight="1" x14ac:dyDescent="0.25">
      <c r="A72" s="180" t="s">
        <v>108</v>
      </c>
      <c r="B72" s="215">
        <v>2.2773682206762884</v>
      </c>
      <c r="C72" s="179">
        <v>2.2278076088198331</v>
      </c>
      <c r="D72" s="216">
        <v>38.271972937188494</v>
      </c>
      <c r="E72" s="215">
        <v>4.7978833480323049</v>
      </c>
      <c r="F72" s="179">
        <v>3.4858532195218941</v>
      </c>
      <c r="G72" s="216">
        <v>1.9591493560412607</v>
      </c>
      <c r="H72" s="215">
        <v>8.2445575052780953</v>
      </c>
      <c r="I72" s="179">
        <v>36.750736409112299</v>
      </c>
      <c r="J72" s="216">
        <v>7.4737825770947977</v>
      </c>
      <c r="K72" s="215">
        <v>5.4681523481174565</v>
      </c>
      <c r="L72" s="179">
        <v>11.600547575864969</v>
      </c>
      <c r="M72" s="179">
        <v>15.972193285831354</v>
      </c>
      <c r="N72" s="179">
        <v>16.503175686679441</v>
      </c>
      <c r="O72" s="216">
        <v>9.212990580303261</v>
      </c>
      <c r="P72" s="215">
        <v>4.6606298692953487</v>
      </c>
      <c r="Q72" s="179">
        <v>11.001972796179004</v>
      </c>
      <c r="R72" s="216">
        <v>2.1254283044336</v>
      </c>
      <c r="S72" s="180"/>
      <c r="T72" s="180" t="s">
        <v>108</v>
      </c>
      <c r="U72" s="215">
        <v>0.29041127263637573</v>
      </c>
      <c r="V72" s="179">
        <v>0.27389080982091601</v>
      </c>
      <c r="W72" s="216">
        <v>1.5490061342167916</v>
      </c>
      <c r="X72" s="215">
        <v>0.3962261672665392</v>
      </c>
      <c r="Y72" s="179">
        <v>0.36711641846102394</v>
      </c>
      <c r="Z72" s="216">
        <v>0.32009278497195637</v>
      </c>
      <c r="AA72" s="215">
        <v>0.49923761100419495</v>
      </c>
      <c r="AB72" s="179">
        <v>1.0982665603328856</v>
      </c>
      <c r="AC72" s="216">
        <v>0.50065348412512956</v>
      </c>
      <c r="AD72" s="215">
        <v>0.43923856966955638</v>
      </c>
      <c r="AE72" s="179">
        <v>0.77222535609537868</v>
      </c>
      <c r="AF72" s="179">
        <v>0.86539616322052737</v>
      </c>
      <c r="AG72" s="179">
        <v>1.2175687954983967</v>
      </c>
      <c r="AH72" s="216">
        <v>0.87139638092540872</v>
      </c>
      <c r="AI72" s="215">
        <v>0.53975157066151569</v>
      </c>
      <c r="AJ72" s="179">
        <v>0.68197920187603123</v>
      </c>
      <c r="AK72" s="216">
        <v>0.31816115075394508</v>
      </c>
      <c r="AL72" s="180"/>
      <c r="AM72" s="180" t="s">
        <v>108</v>
      </c>
      <c r="AN72" s="217">
        <v>100</v>
      </c>
      <c r="AO72" s="181">
        <v>95</v>
      </c>
      <c r="AP72" s="218">
        <v>1792</v>
      </c>
      <c r="AQ72" s="217">
        <v>196</v>
      </c>
      <c r="AR72" s="181">
        <v>134</v>
      </c>
      <c r="AS72" s="218">
        <v>71</v>
      </c>
      <c r="AT72" s="217">
        <v>293</v>
      </c>
      <c r="AU72" s="181">
        <v>1523</v>
      </c>
      <c r="AV72" s="181">
        <v>396</v>
      </c>
      <c r="AW72" s="217">
        <v>228</v>
      </c>
      <c r="AX72" s="181">
        <v>502</v>
      </c>
      <c r="AY72" s="181">
        <v>678</v>
      </c>
      <c r="AZ72" s="181">
        <v>846</v>
      </c>
      <c r="BA72" s="218">
        <v>462</v>
      </c>
      <c r="BB72" s="217">
        <v>191</v>
      </c>
      <c r="BC72" s="181">
        <v>451</v>
      </c>
      <c r="BD72" s="218">
        <v>80</v>
      </c>
      <c r="BE72" s="90"/>
      <c r="BF72" s="180" t="s">
        <v>108</v>
      </c>
      <c r="BG72" s="217">
        <v>6580</v>
      </c>
      <c r="BH72" s="181">
        <v>6435</v>
      </c>
      <c r="BI72" s="218">
        <v>110420</v>
      </c>
      <c r="BJ72" s="217">
        <v>13818</v>
      </c>
      <c r="BK72" s="181">
        <v>9993</v>
      </c>
      <c r="BL72" s="218">
        <v>5639</v>
      </c>
      <c r="BM72" s="217">
        <v>23821</v>
      </c>
      <c r="BN72" s="181">
        <v>105425</v>
      </c>
      <c r="BO72" s="181">
        <v>21594</v>
      </c>
      <c r="BP72" s="217">
        <v>15797</v>
      </c>
      <c r="BQ72" s="181">
        <v>33388</v>
      </c>
      <c r="BR72" s="181">
        <v>45998</v>
      </c>
      <c r="BS72" s="181">
        <v>47628</v>
      </c>
      <c r="BT72" s="218">
        <v>26564</v>
      </c>
      <c r="BU72" s="217">
        <v>13418</v>
      </c>
      <c r="BV72" s="181">
        <v>31788</v>
      </c>
      <c r="BW72" s="218">
        <v>6141</v>
      </c>
    </row>
    <row r="73" spans="1:75" ht="12" customHeight="1" x14ac:dyDescent="0.25">
      <c r="A73" s="180" t="s">
        <v>109</v>
      </c>
      <c r="B73" s="215">
        <v>1.1921383310063367</v>
      </c>
      <c r="C73" s="179">
        <v>2.650091289872194</v>
      </c>
      <c r="D73" s="216">
        <v>32.572825970117165</v>
      </c>
      <c r="E73" s="215">
        <v>6.663795887609</v>
      </c>
      <c r="F73" s="179">
        <v>9.7075481973641207</v>
      </c>
      <c r="G73" s="216">
        <v>2.5685946849226458</v>
      </c>
      <c r="H73" s="215">
        <v>5.6626570722800986</v>
      </c>
      <c r="I73" s="179">
        <v>34.595925434917888</v>
      </c>
      <c r="J73" s="216">
        <v>7.4240146063795516</v>
      </c>
      <c r="K73" s="215">
        <v>4.1137114759384152</v>
      </c>
      <c r="L73" s="179">
        <v>13.10665270056133</v>
      </c>
      <c r="M73" s="179">
        <v>16.2608181476106</v>
      </c>
      <c r="N73" s="179">
        <v>8.2670607200429878</v>
      </c>
      <c r="O73" s="216">
        <v>7.6602830974188167</v>
      </c>
      <c r="P73" s="215">
        <v>4.1652025839932962</v>
      </c>
      <c r="Q73" s="179">
        <v>11.121254430243797</v>
      </c>
      <c r="R73" s="216">
        <v>1.6915476318333154</v>
      </c>
      <c r="S73" s="180"/>
      <c r="T73" s="180" t="s">
        <v>109</v>
      </c>
      <c r="U73" s="215">
        <v>0.24690244298523231</v>
      </c>
      <c r="V73" s="179">
        <v>0.47784985776340272</v>
      </c>
      <c r="W73" s="216">
        <v>1.9827838525244199</v>
      </c>
      <c r="X73" s="215">
        <v>0.84392578890358694</v>
      </c>
      <c r="Y73" s="179">
        <v>0.87698109944905012</v>
      </c>
      <c r="Z73" s="216">
        <v>0.34373593247336642</v>
      </c>
      <c r="AA73" s="215">
        <v>0.74455054351310057</v>
      </c>
      <c r="AB73" s="179">
        <v>1.5657147662316555</v>
      </c>
      <c r="AC73" s="216">
        <v>0.62920340184478596</v>
      </c>
      <c r="AD73" s="215">
        <v>0.57298733139226843</v>
      </c>
      <c r="AE73" s="179">
        <v>1.2392740183092432</v>
      </c>
      <c r="AF73" s="179">
        <v>1.3780063213193705</v>
      </c>
      <c r="AG73" s="179">
        <v>1.5544783191813287</v>
      </c>
      <c r="AH73" s="216">
        <v>0.92025208756374433</v>
      </c>
      <c r="AI73" s="215">
        <v>0.51323570252056261</v>
      </c>
      <c r="AJ73" s="179">
        <v>0.87030167031446182</v>
      </c>
      <c r="AK73" s="216">
        <v>0.3270732145655148</v>
      </c>
      <c r="AL73" s="180"/>
      <c r="AM73" s="180" t="s">
        <v>109</v>
      </c>
      <c r="AN73" s="217">
        <v>20</v>
      </c>
      <c r="AO73" s="181">
        <v>49</v>
      </c>
      <c r="AP73" s="218">
        <v>635</v>
      </c>
      <c r="AQ73" s="217">
        <v>106</v>
      </c>
      <c r="AR73" s="181">
        <v>155</v>
      </c>
      <c r="AS73" s="218">
        <v>42</v>
      </c>
      <c r="AT73" s="217">
        <v>101</v>
      </c>
      <c r="AU73" s="181">
        <v>609</v>
      </c>
      <c r="AV73" s="181">
        <v>164</v>
      </c>
      <c r="AW73" s="217">
        <v>72</v>
      </c>
      <c r="AX73" s="181">
        <v>249</v>
      </c>
      <c r="AY73" s="181">
        <v>304</v>
      </c>
      <c r="AZ73" s="181">
        <v>132</v>
      </c>
      <c r="BA73" s="218">
        <v>135</v>
      </c>
      <c r="BB73" s="217">
        <v>72</v>
      </c>
      <c r="BC73" s="181">
        <v>196</v>
      </c>
      <c r="BD73" s="218">
        <v>32</v>
      </c>
      <c r="BE73" s="90"/>
      <c r="BF73" s="180" t="s">
        <v>109</v>
      </c>
      <c r="BG73" s="217">
        <v>444</v>
      </c>
      <c r="BH73" s="181">
        <v>987</v>
      </c>
      <c r="BI73" s="218">
        <v>12121</v>
      </c>
      <c r="BJ73" s="217">
        <v>2476</v>
      </c>
      <c r="BK73" s="181">
        <v>3565</v>
      </c>
      <c r="BL73" s="218">
        <v>953</v>
      </c>
      <c r="BM73" s="217">
        <v>2109</v>
      </c>
      <c r="BN73" s="181">
        <v>12787</v>
      </c>
      <c r="BO73" s="181">
        <v>2765</v>
      </c>
      <c r="BP73" s="217">
        <v>1531</v>
      </c>
      <c r="BQ73" s="181">
        <v>4880</v>
      </c>
      <c r="BR73" s="181">
        <v>6050</v>
      </c>
      <c r="BS73" s="181">
        <v>3077</v>
      </c>
      <c r="BT73" s="218">
        <v>2852</v>
      </c>
      <c r="BU73" s="217">
        <v>1541</v>
      </c>
      <c r="BV73" s="181">
        <v>4142</v>
      </c>
      <c r="BW73" s="218">
        <v>630</v>
      </c>
    </row>
    <row r="74" spans="1:75" ht="12" customHeight="1" x14ac:dyDescent="0.25">
      <c r="A74" s="180" t="s">
        <v>110</v>
      </c>
      <c r="B74" s="215">
        <v>1.3026253944806285</v>
      </c>
      <c r="C74" s="179">
        <v>1.2597631645250693</v>
      </c>
      <c r="D74" s="216">
        <v>22.844689766588694</v>
      </c>
      <c r="E74" s="215">
        <v>3.853941684665227</v>
      </c>
      <c r="F74" s="179">
        <v>4.3137121701029182</v>
      </c>
      <c r="G74" s="216">
        <v>3.7817185941541425</v>
      </c>
      <c r="H74" s="215">
        <v>6.1018599341972743</v>
      </c>
      <c r="I74" s="179">
        <v>25.049323199917652</v>
      </c>
      <c r="J74" s="216">
        <v>8.0709057946686364</v>
      </c>
      <c r="K74" s="215">
        <v>4.258038477061751</v>
      </c>
      <c r="L74" s="179">
        <v>8.7190436960944204</v>
      </c>
      <c r="M74" s="179">
        <v>12.356200838793351</v>
      </c>
      <c r="N74" s="179">
        <v>6.0971923696937127</v>
      </c>
      <c r="O74" s="216">
        <v>3.318356975785417</v>
      </c>
      <c r="P74" s="215">
        <v>3.9866493602818474</v>
      </c>
      <c r="Q74" s="179">
        <v>7.9030416974417514</v>
      </c>
      <c r="R74" s="216">
        <v>0.81078358960585506</v>
      </c>
      <c r="S74" s="180"/>
      <c r="T74" s="180" t="s">
        <v>110</v>
      </c>
      <c r="U74" s="215">
        <v>0.27006862285082311</v>
      </c>
      <c r="V74" s="179">
        <v>0.21447468200495237</v>
      </c>
      <c r="W74" s="216">
        <v>1.2010627611148041</v>
      </c>
      <c r="X74" s="215">
        <v>0.47306188027662943</v>
      </c>
      <c r="Y74" s="179">
        <v>0.45834408942266225</v>
      </c>
      <c r="Z74" s="216">
        <v>0.51668296804022507</v>
      </c>
      <c r="AA74" s="215">
        <v>0.5575715815036727</v>
      </c>
      <c r="AB74" s="179">
        <v>1.0899513255767741</v>
      </c>
      <c r="AC74" s="216">
        <v>0.66924654048707899</v>
      </c>
      <c r="AD74" s="215">
        <v>0.59530803141309308</v>
      </c>
      <c r="AE74" s="179">
        <v>0.99571059844335597</v>
      </c>
      <c r="AF74" s="179">
        <v>1.1345876324792135</v>
      </c>
      <c r="AG74" s="179">
        <v>1.1557573568263586</v>
      </c>
      <c r="AH74" s="216">
        <v>0.63828560025248682</v>
      </c>
      <c r="AI74" s="215">
        <v>0.45679173741561641</v>
      </c>
      <c r="AJ74" s="179">
        <v>0.56524329254862338</v>
      </c>
      <c r="AK74" s="216">
        <v>0.21103706140668657</v>
      </c>
      <c r="AL74" s="180"/>
      <c r="AM74" s="180" t="s">
        <v>110</v>
      </c>
      <c r="AN74" s="217">
        <v>32</v>
      </c>
      <c r="AO74" s="181">
        <v>31</v>
      </c>
      <c r="AP74" s="218">
        <v>547</v>
      </c>
      <c r="AQ74" s="217">
        <v>85</v>
      </c>
      <c r="AR74" s="181">
        <v>99</v>
      </c>
      <c r="AS74" s="218">
        <v>95</v>
      </c>
      <c r="AT74" s="217">
        <v>150</v>
      </c>
      <c r="AU74" s="181">
        <v>554</v>
      </c>
      <c r="AV74" s="181">
        <v>230</v>
      </c>
      <c r="AW74" s="217">
        <v>92</v>
      </c>
      <c r="AX74" s="181">
        <v>192</v>
      </c>
      <c r="AY74" s="181">
        <v>271</v>
      </c>
      <c r="AZ74" s="181">
        <v>146</v>
      </c>
      <c r="BA74" s="218">
        <v>79</v>
      </c>
      <c r="BB74" s="217">
        <v>92</v>
      </c>
      <c r="BC74" s="181">
        <v>176</v>
      </c>
      <c r="BD74" s="218">
        <v>17</v>
      </c>
      <c r="BE74" s="90"/>
      <c r="BF74" s="180" t="s">
        <v>110</v>
      </c>
      <c r="BG74" s="217">
        <v>776</v>
      </c>
      <c r="BH74" s="181">
        <v>750</v>
      </c>
      <c r="BI74" s="218">
        <v>13575</v>
      </c>
      <c r="BJ74" s="217">
        <v>2284</v>
      </c>
      <c r="BK74" s="181">
        <v>2540</v>
      </c>
      <c r="BL74" s="218">
        <v>2237</v>
      </c>
      <c r="BM74" s="217">
        <v>3635</v>
      </c>
      <c r="BN74" s="181">
        <v>14601</v>
      </c>
      <c r="BO74" s="181">
        <v>4808</v>
      </c>
      <c r="BP74" s="217">
        <v>2532</v>
      </c>
      <c r="BQ74" s="181">
        <v>5186</v>
      </c>
      <c r="BR74" s="181">
        <v>7336</v>
      </c>
      <c r="BS74" s="181">
        <v>3631</v>
      </c>
      <c r="BT74" s="218">
        <v>1972</v>
      </c>
      <c r="BU74" s="217">
        <v>2365</v>
      </c>
      <c r="BV74" s="181">
        <v>4708</v>
      </c>
      <c r="BW74" s="218">
        <v>483</v>
      </c>
    </row>
    <row r="75" spans="1:75" ht="12" customHeight="1" thickBot="1" x14ac:dyDescent="0.3">
      <c r="A75" s="219" t="s">
        <v>91</v>
      </c>
      <c r="B75" s="220">
        <f>'33'!$D$8</f>
        <v>2.2892781983619837</v>
      </c>
      <c r="C75" s="221">
        <f>'33'!$D$9</f>
        <v>1.9544561356329866</v>
      </c>
      <c r="D75" s="222">
        <f>'33'!$D$10</f>
        <v>27.572875267859885</v>
      </c>
      <c r="E75" s="220">
        <f>'33'!$D$11</f>
        <v>4.7233498335607162</v>
      </c>
      <c r="F75" s="221">
        <f>'33'!$D$12</f>
        <v>5.7613392459962078</v>
      </c>
      <c r="G75" s="222">
        <f>'33'!$D$13</f>
        <v>3.8945682109522513</v>
      </c>
      <c r="H75" s="220">
        <f>'33'!$D$14</f>
        <v>10.076592157515279</v>
      </c>
      <c r="I75" s="221">
        <f>'33'!$D$15</f>
        <v>30.81491932308986</v>
      </c>
      <c r="J75" s="222">
        <f>'33'!$D$16</f>
        <v>9.3128547376662745</v>
      </c>
      <c r="K75" s="220">
        <f>'32'!$G$17</f>
        <v>6.8291088392095034</v>
      </c>
      <c r="L75" s="221">
        <f>'32'!$G$18</f>
        <v>13.491513751433191</v>
      </c>
      <c r="M75" s="221">
        <f>'33'!$D$17</f>
        <v>18.717879071928287</v>
      </c>
      <c r="N75" s="221">
        <f>'33'!$D$18</f>
        <v>6.4227448337525948</v>
      </c>
      <c r="O75" s="222">
        <f>'33'!$D$19</f>
        <v>9.4290803023838308</v>
      </c>
      <c r="P75" s="220">
        <f>'33'!$D$20</f>
        <v>6.2524954752900026</v>
      </c>
      <c r="Q75" s="221">
        <f>'33'!$D$21</f>
        <v>13.99916835369044</v>
      </c>
      <c r="R75" s="222">
        <f>'33'!$D$22</f>
        <v>11.877986749013212</v>
      </c>
      <c r="S75" s="180"/>
      <c r="T75" s="219" t="s">
        <v>91</v>
      </c>
      <c r="U75" s="220">
        <f>'33'!$K$8</f>
        <v>0.11335606743351845</v>
      </c>
      <c r="V75" s="221">
        <f>'33'!$K$9</f>
        <v>7.5655885474756587E-2</v>
      </c>
      <c r="W75" s="222">
        <f>'33'!$K$10</f>
        <v>0.405679328120781</v>
      </c>
      <c r="X75" s="220">
        <f>'33'!$K$11</f>
        <v>0.12263024919541403</v>
      </c>
      <c r="Y75" s="221">
        <f>'33'!$K$12</f>
        <v>0.16948691016181569</v>
      </c>
      <c r="Z75" s="222">
        <f>'33'!$K$13</f>
        <v>0.12101365604399908</v>
      </c>
      <c r="AA75" s="220">
        <f>'33'!$K$14</f>
        <v>0.19211714573157368</v>
      </c>
      <c r="AB75" s="221">
        <f>'33'!$K$15</f>
        <v>0.35575138446042431</v>
      </c>
      <c r="AC75" s="222">
        <f>'33'!$K$16</f>
        <v>0.1589291175424877</v>
      </c>
      <c r="AD75" s="220">
        <f>'32'!$Q$17</f>
        <v>0.18502483855639881</v>
      </c>
      <c r="AE75" s="221">
        <f>'32'!$Q$18</f>
        <v>0.29693053639338146</v>
      </c>
      <c r="AF75" s="221">
        <f>'33'!$K$17</f>
        <v>0.33377058556343742</v>
      </c>
      <c r="AG75" s="221">
        <f>'33'!$K$18</f>
        <v>0.17994885636130503</v>
      </c>
      <c r="AH75" s="222">
        <f>'33'!$K$19</f>
        <v>0.21746683142368509</v>
      </c>
      <c r="AI75" s="220">
        <f>'33'!$K$20</f>
        <v>0.19266276158476645</v>
      </c>
      <c r="AJ75" s="221">
        <f>'33'!$K$21</f>
        <v>0.35766386743557194</v>
      </c>
      <c r="AK75" s="222">
        <f>'33'!$K$22</f>
        <v>0.44791065780104988</v>
      </c>
      <c r="AL75" s="180"/>
      <c r="AM75" s="219" t="s">
        <v>91</v>
      </c>
      <c r="AN75" s="223">
        <f>'33'!$R$8</f>
        <v>1423</v>
      </c>
      <c r="AO75" s="224">
        <f>'33'!$R$9</f>
        <v>1391</v>
      </c>
      <c r="AP75" s="225">
        <f>'33'!$R$10</f>
        <v>23070</v>
      </c>
      <c r="AQ75" s="223">
        <f>'33'!$R$11</f>
        <v>3195</v>
      </c>
      <c r="AR75" s="224">
        <f>'33'!$R$12</f>
        <v>3662</v>
      </c>
      <c r="AS75" s="225">
        <f>'33'!$R$13</f>
        <v>2491</v>
      </c>
      <c r="AT75" s="223">
        <f>'33'!$R$14</f>
        <v>6539</v>
      </c>
      <c r="AU75" s="224">
        <f>'33'!$R$15</f>
        <v>21678</v>
      </c>
      <c r="AV75" s="225">
        <f>'33'!$R$16</f>
        <v>7920</v>
      </c>
      <c r="AW75" s="223">
        <f>'32'!$AA$17</f>
        <v>4212</v>
      </c>
      <c r="AX75" s="224">
        <f>'32'!$AA$18</f>
        <v>10514</v>
      </c>
      <c r="AY75" s="224">
        <f>'33'!$R$17</f>
        <v>13615</v>
      </c>
      <c r="AZ75" s="224">
        <f>'33'!$R$18</f>
        <v>6731</v>
      </c>
      <c r="BA75" s="225">
        <f>'33'!$R$19</f>
        <v>7732</v>
      </c>
      <c r="BB75" s="223">
        <f>'33'!$R$20</f>
        <v>4078</v>
      </c>
      <c r="BC75" s="224">
        <f>'33'!$R$21</f>
        <v>8407</v>
      </c>
      <c r="BD75" s="225">
        <f>'33'!$R$22</f>
        <v>6059</v>
      </c>
      <c r="BE75" s="180"/>
      <c r="BF75" s="219" t="s">
        <v>91</v>
      </c>
      <c r="BG75" s="223">
        <f>'33'!$Y$8</f>
        <v>137305</v>
      </c>
      <c r="BH75" s="224">
        <f>'33'!$Y$9</f>
        <v>117157</v>
      </c>
      <c r="BI75" s="225">
        <f>'33'!$Y$10</f>
        <v>1650091</v>
      </c>
      <c r="BJ75" s="223">
        <f>'33'!$Y$11</f>
        <v>282128</v>
      </c>
      <c r="BK75" s="224">
        <f>'33'!$Y$12</f>
        <v>343342</v>
      </c>
      <c r="BL75" s="225">
        <f>'33'!$Y$13</f>
        <v>231900</v>
      </c>
      <c r="BM75" s="223">
        <f>'33'!$Y$14</f>
        <v>604368</v>
      </c>
      <c r="BN75" s="224">
        <f>'33'!$Y$15</f>
        <v>1827672</v>
      </c>
      <c r="BO75" s="225">
        <f>'33'!$Y$16</f>
        <v>558561</v>
      </c>
      <c r="BP75" s="223">
        <f>'32'!$AK$17</f>
        <v>408435</v>
      </c>
      <c r="BQ75" s="224">
        <f>'32'!$AK$18</f>
        <v>807925</v>
      </c>
      <c r="BR75" s="224">
        <f>'33'!$Y$17</f>
        <v>1118444</v>
      </c>
      <c r="BS75" s="224">
        <f>'33'!$Y$18</f>
        <v>385023</v>
      </c>
      <c r="BT75" s="225">
        <f>'33'!$Y$19</f>
        <v>564191</v>
      </c>
      <c r="BU75" s="223">
        <f>'33'!$Y$20</f>
        <v>373481</v>
      </c>
      <c r="BV75" s="224">
        <f>'33'!$Y$21</f>
        <v>839634</v>
      </c>
      <c r="BW75" s="225">
        <f>'33'!$Y$22</f>
        <v>712411</v>
      </c>
    </row>
    <row r="76" spans="1:75" ht="12" customHeight="1" x14ac:dyDescent="0.25">
      <c r="A76" s="119" t="s">
        <v>82</v>
      </c>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row>
    <row r="77" spans="1:75" ht="12" customHeight="1" x14ac:dyDescent="0.25">
      <c r="A77" s="39" t="s">
        <v>83</v>
      </c>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row>
    <row r="78" spans="1:75" ht="12" customHeight="1" x14ac:dyDescent="0.25">
      <c r="A78" s="39" t="s">
        <v>229</v>
      </c>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row>
    <row r="79" spans="1:75" ht="12" customHeight="1" x14ac:dyDescent="0.25">
      <c r="A79" s="39" t="s">
        <v>84</v>
      </c>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row>
    <row r="81" spans="1:75" x14ac:dyDescent="0.25">
      <c r="A81" s="22" t="s">
        <v>223</v>
      </c>
      <c r="B81" s="22"/>
      <c r="C81" s="22"/>
      <c r="D81" s="22"/>
      <c r="E81" s="22"/>
      <c r="F81" s="22"/>
      <c r="G81" s="22"/>
      <c r="H81" s="22"/>
      <c r="I81" s="22"/>
      <c r="J81" s="22"/>
      <c r="K81" s="22"/>
      <c r="L81" s="22"/>
      <c r="M81" s="22"/>
      <c r="N81" s="22"/>
      <c r="O81" s="22"/>
      <c r="P81" s="22"/>
      <c r="Q81" s="22"/>
      <c r="R81" s="22"/>
      <c r="S81" s="90"/>
      <c r="T81" s="22" t="s">
        <v>224</v>
      </c>
      <c r="U81" s="21"/>
      <c r="V81" s="21"/>
      <c r="W81" s="21"/>
      <c r="X81" s="21"/>
      <c r="Y81" s="21"/>
      <c r="Z81" s="21"/>
      <c r="AA81" s="21"/>
      <c r="AB81" s="21"/>
      <c r="AC81" s="21"/>
      <c r="AD81" s="21"/>
      <c r="AE81" s="21"/>
      <c r="AF81" s="21"/>
      <c r="AG81" s="21"/>
      <c r="AH81" s="21"/>
      <c r="AI81" s="21"/>
      <c r="AJ81" s="21"/>
      <c r="AK81" s="21"/>
      <c r="AL81" s="90"/>
      <c r="AM81" s="22" t="s">
        <v>225</v>
      </c>
      <c r="AN81" s="22"/>
      <c r="AO81" s="22"/>
      <c r="AP81" s="22"/>
      <c r="AQ81" s="22"/>
      <c r="AR81" s="22"/>
      <c r="AS81" s="22"/>
      <c r="AT81" s="22"/>
      <c r="AU81" s="22"/>
      <c r="AV81" s="22"/>
      <c r="AW81" s="22"/>
      <c r="AX81" s="22"/>
      <c r="AY81" s="22"/>
      <c r="AZ81" s="22"/>
      <c r="BA81" s="22"/>
      <c r="BB81" s="22"/>
      <c r="BC81" s="22"/>
      <c r="BD81" s="22"/>
      <c r="BE81" s="90"/>
      <c r="BF81" s="22" t="s">
        <v>226</v>
      </c>
      <c r="BG81" s="22"/>
      <c r="BH81" s="22"/>
      <c r="BI81" s="22"/>
      <c r="BJ81" s="22"/>
      <c r="BK81" s="22"/>
      <c r="BL81" s="22"/>
      <c r="BM81" s="22"/>
      <c r="BN81" s="22"/>
      <c r="BO81" s="22"/>
      <c r="BP81" s="22"/>
      <c r="BQ81" s="22"/>
      <c r="BR81" s="22"/>
      <c r="BS81" s="22"/>
      <c r="BT81" s="22"/>
      <c r="BU81" s="22"/>
      <c r="BV81" s="22"/>
      <c r="BW81" s="22"/>
    </row>
    <row r="82" spans="1:75" x14ac:dyDescent="0.25">
      <c r="A82" s="21"/>
      <c r="B82" s="327" t="s">
        <v>182</v>
      </c>
      <c r="C82" s="328"/>
      <c r="D82" s="329"/>
      <c r="E82" s="327" t="s">
        <v>186</v>
      </c>
      <c r="F82" s="328"/>
      <c r="G82" s="329"/>
      <c r="H82" s="327" t="s">
        <v>190</v>
      </c>
      <c r="I82" s="328"/>
      <c r="J82" s="329"/>
      <c r="K82" s="327" t="s">
        <v>200</v>
      </c>
      <c r="L82" s="328"/>
      <c r="M82" s="328"/>
      <c r="N82" s="328"/>
      <c r="O82" s="329"/>
      <c r="P82" s="327" t="s">
        <v>203</v>
      </c>
      <c r="Q82" s="328"/>
      <c r="R82" s="329"/>
      <c r="S82" s="90"/>
      <c r="T82" s="21"/>
      <c r="U82" s="327" t="s">
        <v>182</v>
      </c>
      <c r="V82" s="328"/>
      <c r="W82" s="329"/>
      <c r="X82" s="327" t="s">
        <v>186</v>
      </c>
      <c r="Y82" s="328"/>
      <c r="Z82" s="329"/>
      <c r="AA82" s="327" t="s">
        <v>190</v>
      </c>
      <c r="AB82" s="328"/>
      <c r="AC82" s="329"/>
      <c r="AD82" s="327" t="s">
        <v>200</v>
      </c>
      <c r="AE82" s="328"/>
      <c r="AF82" s="328"/>
      <c r="AG82" s="328"/>
      <c r="AH82" s="329"/>
      <c r="AI82" s="327" t="s">
        <v>203</v>
      </c>
      <c r="AJ82" s="328"/>
      <c r="AK82" s="329"/>
      <c r="AL82" s="90"/>
      <c r="AM82" s="21"/>
      <c r="AN82" s="327" t="s">
        <v>182</v>
      </c>
      <c r="AO82" s="328"/>
      <c r="AP82" s="329"/>
      <c r="AQ82" s="327" t="s">
        <v>186</v>
      </c>
      <c r="AR82" s="328"/>
      <c r="AS82" s="329"/>
      <c r="AT82" s="327" t="s">
        <v>190</v>
      </c>
      <c r="AU82" s="328"/>
      <c r="AV82" s="329"/>
      <c r="AW82" s="327" t="s">
        <v>200</v>
      </c>
      <c r="AX82" s="328"/>
      <c r="AY82" s="328"/>
      <c r="AZ82" s="328"/>
      <c r="BA82" s="329"/>
      <c r="BB82" s="327" t="s">
        <v>203</v>
      </c>
      <c r="BC82" s="328"/>
      <c r="BD82" s="329"/>
      <c r="BE82" s="90"/>
      <c r="BF82" s="21"/>
      <c r="BG82" s="327" t="s">
        <v>182</v>
      </c>
      <c r="BH82" s="328"/>
      <c r="BI82" s="329"/>
      <c r="BJ82" s="327" t="s">
        <v>186</v>
      </c>
      <c r="BK82" s="328"/>
      <c r="BL82" s="329"/>
      <c r="BM82" s="327" t="s">
        <v>190</v>
      </c>
      <c r="BN82" s="328"/>
      <c r="BO82" s="329"/>
      <c r="BP82" s="327" t="s">
        <v>200</v>
      </c>
      <c r="BQ82" s="328"/>
      <c r="BR82" s="328"/>
      <c r="BS82" s="328"/>
      <c r="BT82" s="329"/>
      <c r="BU82" s="327" t="s">
        <v>203</v>
      </c>
      <c r="BV82" s="328"/>
      <c r="BW82" s="329"/>
    </row>
    <row r="83" spans="1:75" ht="45.75" thickBot="1" x14ac:dyDescent="0.3">
      <c r="A83" s="229" t="s">
        <v>12</v>
      </c>
      <c r="B83" s="230" t="s">
        <v>183</v>
      </c>
      <c r="C83" s="231" t="s">
        <v>184</v>
      </c>
      <c r="D83" s="232" t="s">
        <v>185</v>
      </c>
      <c r="E83" s="230" t="s">
        <v>187</v>
      </c>
      <c r="F83" s="231" t="s">
        <v>188</v>
      </c>
      <c r="G83" s="232" t="s">
        <v>314</v>
      </c>
      <c r="H83" s="230" t="s">
        <v>191</v>
      </c>
      <c r="I83" s="231" t="s">
        <v>192</v>
      </c>
      <c r="J83" s="232" t="s">
        <v>212</v>
      </c>
      <c r="K83" s="230" t="s">
        <v>195</v>
      </c>
      <c r="L83" s="231" t="s">
        <v>213</v>
      </c>
      <c r="M83" s="231" t="s">
        <v>201</v>
      </c>
      <c r="N83" s="231" t="s">
        <v>197</v>
      </c>
      <c r="O83" s="232" t="s">
        <v>202</v>
      </c>
      <c r="P83" s="230" t="s">
        <v>204</v>
      </c>
      <c r="Q83" s="231" t="s">
        <v>205</v>
      </c>
      <c r="R83" s="232" t="s">
        <v>206</v>
      </c>
      <c r="S83" s="90"/>
      <c r="T83" s="229" t="s">
        <v>12</v>
      </c>
      <c r="U83" s="230" t="s">
        <v>183</v>
      </c>
      <c r="V83" s="231" t="s">
        <v>184</v>
      </c>
      <c r="W83" s="232" t="s">
        <v>185</v>
      </c>
      <c r="X83" s="230" t="s">
        <v>187</v>
      </c>
      <c r="Y83" s="231" t="s">
        <v>188</v>
      </c>
      <c r="Z83" s="232" t="s">
        <v>314</v>
      </c>
      <c r="AA83" s="230" t="s">
        <v>191</v>
      </c>
      <c r="AB83" s="231" t="s">
        <v>192</v>
      </c>
      <c r="AC83" s="232" t="s">
        <v>212</v>
      </c>
      <c r="AD83" s="230" t="s">
        <v>195</v>
      </c>
      <c r="AE83" s="231" t="s">
        <v>213</v>
      </c>
      <c r="AF83" s="231" t="s">
        <v>201</v>
      </c>
      <c r="AG83" s="231" t="s">
        <v>197</v>
      </c>
      <c r="AH83" s="232" t="s">
        <v>202</v>
      </c>
      <c r="AI83" s="230" t="s">
        <v>204</v>
      </c>
      <c r="AJ83" s="231" t="s">
        <v>205</v>
      </c>
      <c r="AK83" s="232" t="s">
        <v>206</v>
      </c>
      <c r="AL83" s="90"/>
      <c r="AM83" s="229" t="s">
        <v>12</v>
      </c>
      <c r="AN83" s="230" t="s">
        <v>183</v>
      </c>
      <c r="AO83" s="231" t="s">
        <v>184</v>
      </c>
      <c r="AP83" s="232" t="s">
        <v>185</v>
      </c>
      <c r="AQ83" s="230" t="s">
        <v>187</v>
      </c>
      <c r="AR83" s="231" t="s">
        <v>188</v>
      </c>
      <c r="AS83" s="232" t="s">
        <v>314</v>
      </c>
      <c r="AT83" s="230" t="s">
        <v>191</v>
      </c>
      <c r="AU83" s="231" t="s">
        <v>192</v>
      </c>
      <c r="AV83" s="232" t="s">
        <v>212</v>
      </c>
      <c r="AW83" s="230" t="s">
        <v>195</v>
      </c>
      <c r="AX83" s="231" t="s">
        <v>213</v>
      </c>
      <c r="AY83" s="231" t="s">
        <v>201</v>
      </c>
      <c r="AZ83" s="231" t="s">
        <v>197</v>
      </c>
      <c r="BA83" s="232" t="s">
        <v>202</v>
      </c>
      <c r="BB83" s="230" t="s">
        <v>204</v>
      </c>
      <c r="BC83" s="231" t="s">
        <v>205</v>
      </c>
      <c r="BD83" s="232" t="s">
        <v>206</v>
      </c>
      <c r="BE83" s="90"/>
      <c r="BF83" s="229" t="s">
        <v>12</v>
      </c>
      <c r="BG83" s="230" t="s">
        <v>183</v>
      </c>
      <c r="BH83" s="231" t="s">
        <v>184</v>
      </c>
      <c r="BI83" s="232" t="s">
        <v>185</v>
      </c>
      <c r="BJ83" s="230" t="s">
        <v>187</v>
      </c>
      <c r="BK83" s="231" t="s">
        <v>188</v>
      </c>
      <c r="BL83" s="232" t="s">
        <v>314</v>
      </c>
      <c r="BM83" s="230" t="s">
        <v>191</v>
      </c>
      <c r="BN83" s="231" t="s">
        <v>192</v>
      </c>
      <c r="BO83" s="232" t="s">
        <v>212</v>
      </c>
      <c r="BP83" s="230" t="s">
        <v>195</v>
      </c>
      <c r="BQ83" s="231" t="s">
        <v>213</v>
      </c>
      <c r="BR83" s="231" t="s">
        <v>201</v>
      </c>
      <c r="BS83" s="231" t="s">
        <v>197</v>
      </c>
      <c r="BT83" s="232" t="s">
        <v>202</v>
      </c>
      <c r="BU83" s="230" t="s">
        <v>204</v>
      </c>
      <c r="BV83" s="231" t="s">
        <v>205</v>
      </c>
      <c r="BW83" s="232" t="s">
        <v>206</v>
      </c>
    </row>
    <row r="84" spans="1:75" ht="12" customHeight="1" x14ac:dyDescent="0.25">
      <c r="A84" s="180" t="s">
        <v>94</v>
      </c>
      <c r="B84" s="215">
        <v>2.4929327642591872</v>
      </c>
      <c r="C84" s="179">
        <v>0.69425198159747237</v>
      </c>
      <c r="D84" s="216">
        <v>23.212701053799222</v>
      </c>
      <c r="E84" s="215">
        <v>4.7858376268759395</v>
      </c>
      <c r="F84" s="179">
        <v>8.0984783914823453</v>
      </c>
      <c r="G84" s="216">
        <v>4.2362751911049337</v>
      </c>
      <c r="H84" s="215">
        <v>11.004101768194667</v>
      </c>
      <c r="I84" s="179">
        <v>33.701812468436117</v>
      </c>
      <c r="J84" s="216">
        <v>8.51255473643368</v>
      </c>
      <c r="K84" s="215">
        <v>8.5693697688598185</v>
      </c>
      <c r="L84" s="179">
        <v>16.483288066071726</v>
      </c>
      <c r="M84" s="179">
        <v>21.843301369103706</v>
      </c>
      <c r="N84" s="179">
        <v>6.6196441438944627</v>
      </c>
      <c r="O84" s="216">
        <v>5.6815032426140455</v>
      </c>
      <c r="P84" s="215">
        <v>3.063115793581114</v>
      </c>
      <c r="Q84" s="179">
        <v>19.276924782439998</v>
      </c>
      <c r="R84" s="216">
        <v>8.6871570312066968</v>
      </c>
      <c r="S84" s="180"/>
      <c r="T84" s="180" t="s">
        <v>94</v>
      </c>
      <c r="U84" s="215">
        <v>0.56028928124834698</v>
      </c>
      <c r="V84" s="179">
        <v>0.23389103155499574</v>
      </c>
      <c r="W84" s="216">
        <v>2.0571315653839304</v>
      </c>
      <c r="X84" s="215">
        <v>0.87155106901948021</v>
      </c>
      <c r="Y84" s="179">
        <v>1.1517553860479657</v>
      </c>
      <c r="Z84" s="216">
        <v>0.75490342422447809</v>
      </c>
      <c r="AA84" s="215">
        <v>1.3473155029706922</v>
      </c>
      <c r="AB84" s="179">
        <v>2.7243886533463382</v>
      </c>
      <c r="AC84" s="216">
        <v>0.84292182234373536</v>
      </c>
      <c r="AD84" s="215">
        <v>0.87956881579640012</v>
      </c>
      <c r="AE84" s="179">
        <v>2.6653768928944519</v>
      </c>
      <c r="AF84" s="179">
        <v>2.4268004651145061</v>
      </c>
      <c r="AG84" s="179">
        <v>2.5573888291043003</v>
      </c>
      <c r="AH84" s="216">
        <v>0.91568124753227864</v>
      </c>
      <c r="AI84" s="215">
        <v>0.67729674331179035</v>
      </c>
      <c r="AJ84" s="179">
        <v>2.2414783610226587</v>
      </c>
      <c r="AK84" s="216">
        <v>1.6422995497037172</v>
      </c>
      <c r="AL84" s="180"/>
      <c r="AM84" s="180" t="s">
        <v>94</v>
      </c>
      <c r="AN84" s="217">
        <v>24</v>
      </c>
      <c r="AO84" s="181">
        <v>13</v>
      </c>
      <c r="AP84" s="218">
        <v>276</v>
      </c>
      <c r="AQ84" s="217">
        <v>39</v>
      </c>
      <c r="AR84" s="181">
        <v>69</v>
      </c>
      <c r="AS84" s="218">
        <v>30</v>
      </c>
      <c r="AT84" s="217">
        <v>85</v>
      </c>
      <c r="AU84" s="181">
        <v>341</v>
      </c>
      <c r="AV84" s="181">
        <v>72</v>
      </c>
      <c r="AW84" s="217">
        <v>102</v>
      </c>
      <c r="AX84" s="181">
        <v>188</v>
      </c>
      <c r="AY84" s="181">
        <v>245</v>
      </c>
      <c r="AZ84" s="181">
        <v>146</v>
      </c>
      <c r="BA84" s="218">
        <v>79</v>
      </c>
      <c r="BB84" s="217">
        <v>24</v>
      </c>
      <c r="BC84" s="181">
        <v>158</v>
      </c>
      <c r="BD84" s="218">
        <v>55</v>
      </c>
      <c r="BE84" s="90"/>
      <c r="BF84" s="180" t="s">
        <v>94</v>
      </c>
      <c r="BG84" s="217">
        <v>1799</v>
      </c>
      <c r="BH84" s="181">
        <v>501</v>
      </c>
      <c r="BI84" s="218">
        <v>16741</v>
      </c>
      <c r="BJ84" s="217">
        <v>3409</v>
      </c>
      <c r="BK84" s="181">
        <v>5796</v>
      </c>
      <c r="BL84" s="218">
        <v>3048</v>
      </c>
      <c r="BM84" s="217">
        <v>7941</v>
      </c>
      <c r="BN84" s="181">
        <v>24024</v>
      </c>
      <c r="BO84" s="181">
        <v>6143</v>
      </c>
      <c r="BP84" s="217">
        <v>6184</v>
      </c>
      <c r="BQ84" s="181">
        <v>11895</v>
      </c>
      <c r="BR84" s="181">
        <v>15763</v>
      </c>
      <c r="BS84" s="181">
        <v>4777</v>
      </c>
      <c r="BT84" s="218">
        <v>4100</v>
      </c>
      <c r="BU84" s="217">
        <v>2198</v>
      </c>
      <c r="BV84" s="181">
        <v>13911</v>
      </c>
      <c r="BW84" s="218">
        <v>6269</v>
      </c>
    </row>
    <row r="85" spans="1:75" ht="12" customHeight="1" x14ac:dyDescent="0.25">
      <c r="A85" s="180" t="s">
        <v>95</v>
      </c>
      <c r="B85" s="215">
        <v>3.6085341385406942</v>
      </c>
      <c r="C85" s="179">
        <v>2.4902901530728809</v>
      </c>
      <c r="D85" s="216">
        <v>21.428926663815311</v>
      </c>
      <c r="E85" s="215">
        <v>5.1319266495836002</v>
      </c>
      <c r="F85" s="179">
        <v>11.570561835937109</v>
      </c>
      <c r="G85" s="216">
        <v>3.3879102038360891</v>
      </c>
      <c r="H85" s="215">
        <v>8.780468424084706</v>
      </c>
      <c r="I85" s="179">
        <v>29.585584861694219</v>
      </c>
      <c r="J85" s="216">
        <v>5.8294761516915319</v>
      </c>
      <c r="K85" s="215">
        <v>11.259659508532152</v>
      </c>
      <c r="L85" s="179">
        <v>13.197520808915552</v>
      </c>
      <c r="M85" s="179">
        <v>21.214167941357594</v>
      </c>
      <c r="N85" s="179">
        <v>1.7610600131111067</v>
      </c>
      <c r="O85" s="216">
        <v>6.2918712601634095</v>
      </c>
      <c r="P85" s="215">
        <v>5.7856503134640258</v>
      </c>
      <c r="Q85" s="179">
        <v>14.073581120006356</v>
      </c>
      <c r="R85" s="216">
        <v>7.3342736248236946</v>
      </c>
      <c r="S85" s="180"/>
      <c r="T85" s="180" t="s">
        <v>95</v>
      </c>
      <c r="U85" s="215">
        <v>0.58645418793217685</v>
      </c>
      <c r="V85" s="179">
        <v>0.43956416469843518</v>
      </c>
      <c r="W85" s="216">
        <v>1.9083378661162289</v>
      </c>
      <c r="X85" s="215">
        <v>0.58559749109807668</v>
      </c>
      <c r="Y85" s="179">
        <v>1.4600294704437429</v>
      </c>
      <c r="Z85" s="216">
        <v>0.84591994392662928</v>
      </c>
      <c r="AA85" s="215">
        <v>0.93707945684712113</v>
      </c>
      <c r="AB85" s="179">
        <v>2.0561146624700171</v>
      </c>
      <c r="AC85" s="216">
        <v>0.73890149058554011</v>
      </c>
      <c r="AD85" s="215">
        <v>1.2985462057290873</v>
      </c>
      <c r="AE85" s="179">
        <v>2.0947632515299888</v>
      </c>
      <c r="AF85" s="179">
        <v>2.5371694461240426</v>
      </c>
      <c r="AG85" s="179">
        <v>0.36098073930812952</v>
      </c>
      <c r="AH85" s="216">
        <v>0.9445863598402281</v>
      </c>
      <c r="AI85" s="215">
        <v>0.87862702764798695</v>
      </c>
      <c r="AJ85" s="179">
        <v>1.4036459462066833</v>
      </c>
      <c r="AK85" s="216">
        <v>1.5105771348459052</v>
      </c>
      <c r="AL85" s="180"/>
      <c r="AM85" s="180" t="s">
        <v>95</v>
      </c>
      <c r="AN85" s="217">
        <v>88</v>
      </c>
      <c r="AO85" s="181">
        <v>78</v>
      </c>
      <c r="AP85" s="218">
        <v>710</v>
      </c>
      <c r="AQ85" s="217">
        <v>127</v>
      </c>
      <c r="AR85" s="181">
        <v>282</v>
      </c>
      <c r="AS85" s="218">
        <v>72</v>
      </c>
      <c r="AT85" s="217">
        <v>235</v>
      </c>
      <c r="AU85" s="181">
        <v>849</v>
      </c>
      <c r="AV85" s="181">
        <v>196</v>
      </c>
      <c r="AW85" s="217">
        <v>307</v>
      </c>
      <c r="AX85" s="181">
        <v>407</v>
      </c>
      <c r="AY85" s="181">
        <v>631</v>
      </c>
      <c r="AZ85" s="181">
        <v>106</v>
      </c>
      <c r="BA85" s="218">
        <v>231</v>
      </c>
      <c r="BB85" s="217">
        <v>151</v>
      </c>
      <c r="BC85" s="181">
        <v>349</v>
      </c>
      <c r="BD85" s="218">
        <v>149</v>
      </c>
      <c r="BE85" s="90"/>
      <c r="BF85" s="180" t="s">
        <v>95</v>
      </c>
      <c r="BG85" s="217">
        <v>3633</v>
      </c>
      <c r="BH85" s="181">
        <v>2507</v>
      </c>
      <c r="BI85" s="218">
        <v>21544</v>
      </c>
      <c r="BJ85" s="217">
        <v>5127</v>
      </c>
      <c r="BK85" s="181">
        <v>11576</v>
      </c>
      <c r="BL85" s="218">
        <v>3379</v>
      </c>
      <c r="BM85" s="217">
        <v>8840</v>
      </c>
      <c r="BN85" s="181">
        <v>29456</v>
      </c>
      <c r="BO85" s="181">
        <v>5869</v>
      </c>
      <c r="BP85" s="217">
        <v>11336</v>
      </c>
      <c r="BQ85" s="181">
        <v>13287</v>
      </c>
      <c r="BR85" s="181">
        <v>21358</v>
      </c>
      <c r="BS85" s="181">
        <v>1773</v>
      </c>
      <c r="BT85" s="218">
        <v>6330</v>
      </c>
      <c r="BU85" s="217">
        <v>5814</v>
      </c>
      <c r="BV85" s="181">
        <v>14169</v>
      </c>
      <c r="BW85" s="218">
        <v>7384</v>
      </c>
    </row>
    <row r="86" spans="1:75" ht="12" customHeight="1" x14ac:dyDescent="0.25">
      <c r="A86" s="180" t="s">
        <v>96</v>
      </c>
      <c r="B86" s="215">
        <v>3.0502876270491348</v>
      </c>
      <c r="C86" s="179">
        <v>2.2949202513827158</v>
      </c>
      <c r="D86" s="216">
        <v>21.551174333804731</v>
      </c>
      <c r="E86" s="215">
        <v>3.7632969826721081</v>
      </c>
      <c r="F86" s="179">
        <v>7.6684219881793538</v>
      </c>
      <c r="G86" s="216">
        <v>4.2114695340501793</v>
      </c>
      <c r="H86" s="215">
        <v>8.147216280023498</v>
      </c>
      <c r="I86" s="179">
        <v>23.028643286293139</v>
      </c>
      <c r="J86" s="216">
        <v>7.7786768047350394</v>
      </c>
      <c r="K86" s="215">
        <v>10.726795096322242</v>
      </c>
      <c r="L86" s="179">
        <v>16.627503574555814</v>
      </c>
      <c r="M86" s="179">
        <v>23.903766432419253</v>
      </c>
      <c r="N86" s="179">
        <v>1.5916471774863945</v>
      </c>
      <c r="O86" s="216">
        <v>10.325230325230326</v>
      </c>
      <c r="P86" s="215">
        <v>7.9321424985216842</v>
      </c>
      <c r="Q86" s="179">
        <v>13.633743806874232</v>
      </c>
      <c r="R86" s="216">
        <v>14.740470622138972</v>
      </c>
      <c r="S86" s="180"/>
      <c r="T86" s="180" t="s">
        <v>96</v>
      </c>
      <c r="U86" s="215">
        <v>0.46727557610966897</v>
      </c>
      <c r="V86" s="179">
        <v>0.38751488907329534</v>
      </c>
      <c r="W86" s="216">
        <v>2.236358374165027</v>
      </c>
      <c r="X86" s="215">
        <v>0.49359415856236705</v>
      </c>
      <c r="Y86" s="179">
        <v>1.1414331053676336</v>
      </c>
      <c r="Z86" s="216">
        <v>0.6488718267584731</v>
      </c>
      <c r="AA86" s="215">
        <v>0.89902153538631469</v>
      </c>
      <c r="AB86" s="179">
        <v>1.9703287428286616</v>
      </c>
      <c r="AC86" s="216">
        <v>0.99188901537749574</v>
      </c>
      <c r="AD86" s="215">
        <v>1.6238198585569459</v>
      </c>
      <c r="AE86" s="179">
        <v>1.7846382501671827</v>
      </c>
      <c r="AF86" s="179">
        <v>2.4904412800476798</v>
      </c>
      <c r="AG86" s="179">
        <v>0.53165883538669645</v>
      </c>
      <c r="AH86" s="216">
        <v>1.2383822993260063</v>
      </c>
      <c r="AI86" s="215">
        <v>1.0818777903171442</v>
      </c>
      <c r="AJ86" s="179">
        <v>1.2547974207501753</v>
      </c>
      <c r="AK86" s="216">
        <v>1.7228788802738166</v>
      </c>
      <c r="AL86" s="180"/>
      <c r="AM86" s="180" t="s">
        <v>96</v>
      </c>
      <c r="AN86" s="217">
        <v>62</v>
      </c>
      <c r="AO86" s="181">
        <v>56</v>
      </c>
      <c r="AP86" s="218">
        <v>518</v>
      </c>
      <c r="AQ86" s="217">
        <v>70</v>
      </c>
      <c r="AR86" s="181">
        <v>146</v>
      </c>
      <c r="AS86" s="218">
        <v>93</v>
      </c>
      <c r="AT86" s="217">
        <v>173</v>
      </c>
      <c r="AU86" s="181">
        <v>576</v>
      </c>
      <c r="AV86" s="181">
        <v>192</v>
      </c>
      <c r="AW86" s="217">
        <v>217</v>
      </c>
      <c r="AX86" s="181">
        <v>427</v>
      </c>
      <c r="AY86" s="181">
        <v>564</v>
      </c>
      <c r="AZ86" s="181">
        <v>141</v>
      </c>
      <c r="BA86" s="218">
        <v>254</v>
      </c>
      <c r="BB86" s="217">
        <v>169</v>
      </c>
      <c r="BC86" s="181">
        <v>254</v>
      </c>
      <c r="BD86" s="218">
        <v>271</v>
      </c>
      <c r="BE86" s="90"/>
      <c r="BF86" s="180" t="s">
        <v>96</v>
      </c>
      <c r="BG86" s="217">
        <v>5504</v>
      </c>
      <c r="BH86" s="181">
        <v>4141</v>
      </c>
      <c r="BI86" s="218">
        <v>38860</v>
      </c>
      <c r="BJ86" s="217">
        <v>6750</v>
      </c>
      <c r="BK86" s="181">
        <v>13805</v>
      </c>
      <c r="BL86" s="218">
        <v>7567</v>
      </c>
      <c r="BM86" s="217">
        <v>14701</v>
      </c>
      <c r="BN86" s="181">
        <v>41204</v>
      </c>
      <c r="BO86" s="181">
        <v>14036</v>
      </c>
      <c r="BP86" s="217">
        <v>19355</v>
      </c>
      <c r="BQ86" s="181">
        <v>30003</v>
      </c>
      <c r="BR86" s="181">
        <v>43131</v>
      </c>
      <c r="BS86" s="181">
        <v>2872</v>
      </c>
      <c r="BT86" s="218">
        <v>18604</v>
      </c>
      <c r="BU86" s="217">
        <v>14219</v>
      </c>
      <c r="BV86" s="181">
        <v>24601</v>
      </c>
      <c r="BW86" s="218">
        <v>26598</v>
      </c>
    </row>
    <row r="87" spans="1:75" ht="12" customHeight="1" x14ac:dyDescent="0.25">
      <c r="A87" s="180" t="s">
        <v>97</v>
      </c>
      <c r="B87" s="215">
        <v>3.3292611917293664</v>
      </c>
      <c r="C87" s="179">
        <v>2.8851313551097766</v>
      </c>
      <c r="D87" s="216">
        <v>29.499765711608134</v>
      </c>
      <c r="E87" s="215">
        <v>5.8549109957245857</v>
      </c>
      <c r="F87" s="179">
        <v>10.399963452797003</v>
      </c>
      <c r="G87" s="216">
        <v>5.5937025146526214</v>
      </c>
      <c r="H87" s="215">
        <v>12.129653944078459</v>
      </c>
      <c r="I87" s="179">
        <v>29.92388256166657</v>
      </c>
      <c r="J87" s="216">
        <v>7.6232774270154247</v>
      </c>
      <c r="K87" s="215">
        <v>9.0835397947183942</v>
      </c>
      <c r="L87" s="179">
        <v>16.255837053444004</v>
      </c>
      <c r="M87" s="179">
        <v>22.728258759861621</v>
      </c>
      <c r="N87" s="179">
        <v>3.3498121867400412</v>
      </c>
      <c r="O87" s="216">
        <v>16.448946034211069</v>
      </c>
      <c r="P87" s="215">
        <v>5.4788413616515399</v>
      </c>
      <c r="Q87" s="179">
        <v>13.081850046239737</v>
      </c>
      <c r="R87" s="216">
        <v>13.196022240743488</v>
      </c>
      <c r="S87" s="180"/>
      <c r="T87" s="180" t="s">
        <v>97</v>
      </c>
      <c r="U87" s="215">
        <v>0.34153731727872372</v>
      </c>
      <c r="V87" s="179">
        <v>0.37604418581573668</v>
      </c>
      <c r="W87" s="216">
        <v>1.0908665770526687</v>
      </c>
      <c r="X87" s="215">
        <v>0.52456913547106143</v>
      </c>
      <c r="Y87" s="179">
        <v>0.69741416695049707</v>
      </c>
      <c r="Z87" s="216">
        <v>0.44106955128612318</v>
      </c>
      <c r="AA87" s="215">
        <v>0.72022339647023259</v>
      </c>
      <c r="AB87" s="179">
        <v>1.1485370646906503</v>
      </c>
      <c r="AC87" s="216">
        <v>0.49491084445188011</v>
      </c>
      <c r="AD87" s="215">
        <v>0.6320591808421504</v>
      </c>
      <c r="AE87" s="179">
        <v>1.1527206221894934</v>
      </c>
      <c r="AF87" s="179">
        <v>1.2048377971767608</v>
      </c>
      <c r="AG87" s="179">
        <v>0.6591317222729125</v>
      </c>
      <c r="AH87" s="216">
        <v>1.0751497665076744</v>
      </c>
      <c r="AI87" s="215">
        <v>0.56638166720450933</v>
      </c>
      <c r="AJ87" s="179">
        <v>0.6550408331719072</v>
      </c>
      <c r="AK87" s="216">
        <v>0.76768727584726093</v>
      </c>
      <c r="AL87" s="180"/>
      <c r="AM87" s="180" t="s">
        <v>97</v>
      </c>
      <c r="AN87" s="217">
        <v>149</v>
      </c>
      <c r="AO87" s="181">
        <v>114</v>
      </c>
      <c r="AP87" s="218">
        <v>1185</v>
      </c>
      <c r="AQ87" s="217">
        <v>238</v>
      </c>
      <c r="AR87" s="181">
        <v>424</v>
      </c>
      <c r="AS87" s="218">
        <v>265</v>
      </c>
      <c r="AT87" s="217">
        <v>486</v>
      </c>
      <c r="AU87" s="181">
        <v>1197</v>
      </c>
      <c r="AV87" s="181">
        <v>339</v>
      </c>
      <c r="AW87" s="217">
        <v>356</v>
      </c>
      <c r="AX87" s="181">
        <v>630</v>
      </c>
      <c r="AY87" s="181">
        <v>892</v>
      </c>
      <c r="AZ87" s="181">
        <v>120</v>
      </c>
      <c r="BA87" s="218">
        <v>760</v>
      </c>
      <c r="BB87" s="217">
        <v>199</v>
      </c>
      <c r="BC87" s="181">
        <v>515</v>
      </c>
      <c r="BD87" s="218">
        <v>549</v>
      </c>
      <c r="BE87" s="90"/>
      <c r="BF87" s="180" t="s">
        <v>97</v>
      </c>
      <c r="BG87" s="217">
        <v>2916</v>
      </c>
      <c r="BH87" s="181">
        <v>2527</v>
      </c>
      <c r="BI87" s="218">
        <v>25812</v>
      </c>
      <c r="BJ87" s="217">
        <v>5108</v>
      </c>
      <c r="BK87" s="181">
        <v>9106</v>
      </c>
      <c r="BL87" s="218">
        <v>4896</v>
      </c>
      <c r="BM87" s="217">
        <v>10624</v>
      </c>
      <c r="BN87" s="181">
        <v>26143</v>
      </c>
      <c r="BO87" s="181">
        <v>6677</v>
      </c>
      <c r="BP87" s="217">
        <v>7956</v>
      </c>
      <c r="BQ87" s="181">
        <v>14238</v>
      </c>
      <c r="BR87" s="181">
        <v>19907</v>
      </c>
      <c r="BS87" s="181">
        <v>2934</v>
      </c>
      <c r="BT87" s="218">
        <v>14405</v>
      </c>
      <c r="BU87" s="217">
        <v>4793</v>
      </c>
      <c r="BV87" s="181">
        <v>11458</v>
      </c>
      <c r="BW87" s="218">
        <v>11558</v>
      </c>
    </row>
    <row r="88" spans="1:75" ht="12" customHeight="1" x14ac:dyDescent="0.25">
      <c r="A88" s="180" t="s">
        <v>98</v>
      </c>
      <c r="B88" s="215">
        <v>2.4768392134432227</v>
      </c>
      <c r="C88" s="179">
        <v>1.993690906412223</v>
      </c>
      <c r="D88" s="216">
        <v>31.570414873188639</v>
      </c>
      <c r="E88" s="215">
        <v>5.9829469246982185</v>
      </c>
      <c r="F88" s="179">
        <v>9.3627421136401203</v>
      </c>
      <c r="G88" s="216">
        <v>5.9449164702710693</v>
      </c>
      <c r="H88" s="215">
        <v>12.414528247926579</v>
      </c>
      <c r="I88" s="179">
        <v>34.109383804278032</v>
      </c>
      <c r="J88" s="216">
        <v>9.4034093371118566</v>
      </c>
      <c r="K88" s="215">
        <v>6.3878007349372528</v>
      </c>
      <c r="L88" s="179">
        <v>16.489440067944088</v>
      </c>
      <c r="M88" s="179">
        <v>20.981678568952368</v>
      </c>
      <c r="N88" s="179">
        <v>5.0724072485245557</v>
      </c>
      <c r="O88" s="216">
        <v>8.2309646210262581</v>
      </c>
      <c r="P88" s="215">
        <v>5.0261784646883534</v>
      </c>
      <c r="Q88" s="179">
        <v>11.193874632763954</v>
      </c>
      <c r="R88" s="216">
        <v>9.0363899505152148</v>
      </c>
      <c r="S88" s="180"/>
      <c r="T88" s="180" t="s">
        <v>98</v>
      </c>
      <c r="U88" s="215">
        <v>0.31545105748129398</v>
      </c>
      <c r="V88" s="179">
        <v>0.22748480983495406</v>
      </c>
      <c r="W88" s="216">
        <v>1.0460077203439335</v>
      </c>
      <c r="X88" s="215">
        <v>0.49848561491411797</v>
      </c>
      <c r="Y88" s="179">
        <v>0.61444601175814051</v>
      </c>
      <c r="Z88" s="216">
        <v>0.43530018082644534</v>
      </c>
      <c r="AA88" s="215">
        <v>0.55431743120355248</v>
      </c>
      <c r="AB88" s="179">
        <v>0.85055396420009988</v>
      </c>
      <c r="AC88" s="216">
        <v>0.52519207666434242</v>
      </c>
      <c r="AD88" s="215">
        <v>0.41658734924315294</v>
      </c>
      <c r="AE88" s="179">
        <v>0.91553460703623635</v>
      </c>
      <c r="AF88" s="179">
        <v>0.91085363207525183</v>
      </c>
      <c r="AG88" s="179">
        <v>0.96515646956122536</v>
      </c>
      <c r="AH88" s="216">
        <v>0.57917848318762311</v>
      </c>
      <c r="AI88" s="215">
        <v>0.53357212565303991</v>
      </c>
      <c r="AJ88" s="179">
        <v>0.65359424053435344</v>
      </c>
      <c r="AK88" s="216">
        <v>0.7295747800819391</v>
      </c>
      <c r="AL88" s="180"/>
      <c r="AM88" s="180" t="s">
        <v>98</v>
      </c>
      <c r="AN88" s="217">
        <v>92</v>
      </c>
      <c r="AO88" s="181">
        <v>83</v>
      </c>
      <c r="AP88" s="218">
        <v>1265</v>
      </c>
      <c r="AQ88" s="217">
        <v>217</v>
      </c>
      <c r="AR88" s="181">
        <v>315</v>
      </c>
      <c r="AS88" s="218">
        <v>211</v>
      </c>
      <c r="AT88" s="217">
        <v>445</v>
      </c>
      <c r="AU88" s="181">
        <v>1254</v>
      </c>
      <c r="AV88" s="181">
        <v>396</v>
      </c>
      <c r="AW88" s="217">
        <v>252</v>
      </c>
      <c r="AX88" s="181">
        <v>644</v>
      </c>
      <c r="AY88" s="181">
        <v>820</v>
      </c>
      <c r="AZ88" s="181">
        <v>208</v>
      </c>
      <c r="BA88" s="218">
        <v>350</v>
      </c>
      <c r="BB88" s="217">
        <v>175</v>
      </c>
      <c r="BC88" s="181">
        <v>403</v>
      </c>
      <c r="BD88" s="218">
        <v>338</v>
      </c>
      <c r="BE88" s="90"/>
      <c r="BF88" s="180" t="s">
        <v>98</v>
      </c>
      <c r="BG88" s="217">
        <v>5716</v>
      </c>
      <c r="BH88" s="181">
        <v>4601</v>
      </c>
      <c r="BI88" s="218">
        <v>72832</v>
      </c>
      <c r="BJ88" s="217">
        <v>13739</v>
      </c>
      <c r="BK88" s="181">
        <v>21530</v>
      </c>
      <c r="BL88" s="218">
        <v>13672</v>
      </c>
      <c r="BM88" s="217">
        <v>28650</v>
      </c>
      <c r="BN88" s="181">
        <v>78089</v>
      </c>
      <c r="BO88" s="181">
        <v>21701</v>
      </c>
      <c r="BP88" s="217">
        <v>14741</v>
      </c>
      <c r="BQ88" s="181">
        <v>38054</v>
      </c>
      <c r="BR88" s="181">
        <v>48419</v>
      </c>
      <c r="BS88" s="181">
        <v>11706</v>
      </c>
      <c r="BT88" s="218">
        <v>18989</v>
      </c>
      <c r="BU88" s="217">
        <v>11587</v>
      </c>
      <c r="BV88" s="181">
        <v>25833</v>
      </c>
      <c r="BW88" s="218">
        <v>20854</v>
      </c>
    </row>
    <row r="89" spans="1:75" ht="12" customHeight="1" x14ac:dyDescent="0.25">
      <c r="A89" s="180" t="s">
        <v>99</v>
      </c>
      <c r="B89" s="215">
        <v>1.8277870922734456</v>
      </c>
      <c r="C89" s="179">
        <v>1.8949366772412761</v>
      </c>
      <c r="D89" s="216">
        <v>23.302329766423505</v>
      </c>
      <c r="E89" s="215">
        <v>3.8592960785922239</v>
      </c>
      <c r="F89" s="179">
        <v>5.3926619253748314</v>
      </c>
      <c r="G89" s="216">
        <v>5.0815626477659874</v>
      </c>
      <c r="H89" s="215">
        <v>8.7901274855690055</v>
      </c>
      <c r="I89" s="179">
        <v>31.000856493004747</v>
      </c>
      <c r="J89" s="216">
        <v>10.034348012127529</v>
      </c>
      <c r="K89" s="215">
        <v>5.3356425585771614</v>
      </c>
      <c r="L89" s="179">
        <v>14.832247505481863</v>
      </c>
      <c r="M89" s="179">
        <v>18.435610917750502</v>
      </c>
      <c r="N89" s="179">
        <v>2.9028482377288687</v>
      </c>
      <c r="O89" s="216">
        <v>9.8524609867986133</v>
      </c>
      <c r="P89" s="215">
        <v>4.8684335756112462</v>
      </c>
      <c r="Q89" s="179">
        <v>14.177920371884245</v>
      </c>
      <c r="R89" s="216">
        <v>7.8852246939397324</v>
      </c>
      <c r="S89" s="180"/>
      <c r="T89" s="180" t="s">
        <v>99</v>
      </c>
      <c r="U89" s="215">
        <v>0.17810300270160492</v>
      </c>
      <c r="V89" s="179">
        <v>0.1688656281054359</v>
      </c>
      <c r="W89" s="216">
        <v>0.87008078110488685</v>
      </c>
      <c r="X89" s="215">
        <v>0.26391347137053428</v>
      </c>
      <c r="Y89" s="179">
        <v>0.37961559023540176</v>
      </c>
      <c r="Z89" s="216">
        <v>0.33647123377576998</v>
      </c>
      <c r="AA89" s="215">
        <v>0.41018797078155694</v>
      </c>
      <c r="AB89" s="179">
        <v>0.7835576225230847</v>
      </c>
      <c r="AC89" s="216">
        <v>0.48101522794563839</v>
      </c>
      <c r="AD89" s="215">
        <v>0.35996446376022689</v>
      </c>
      <c r="AE89" s="179">
        <v>0.73895452078576951</v>
      </c>
      <c r="AF89" s="179">
        <v>0.8374934869484717</v>
      </c>
      <c r="AG89" s="179">
        <v>0.33877364730521425</v>
      </c>
      <c r="AH89" s="216">
        <v>0.54412126045662224</v>
      </c>
      <c r="AI89" s="215">
        <v>0.39075499887012083</v>
      </c>
      <c r="AJ89" s="179">
        <v>0.58959803755949847</v>
      </c>
      <c r="AK89" s="216">
        <v>0.60592197729611408</v>
      </c>
      <c r="AL89" s="180"/>
      <c r="AM89" s="180" t="s">
        <v>99</v>
      </c>
      <c r="AN89" s="217">
        <v>186</v>
      </c>
      <c r="AO89" s="181">
        <v>197</v>
      </c>
      <c r="AP89" s="218">
        <v>2510</v>
      </c>
      <c r="AQ89" s="217">
        <v>336</v>
      </c>
      <c r="AR89" s="181">
        <v>479</v>
      </c>
      <c r="AS89" s="218">
        <v>451</v>
      </c>
      <c r="AT89" s="217">
        <v>761</v>
      </c>
      <c r="AU89" s="181">
        <v>2836</v>
      </c>
      <c r="AV89" s="181">
        <v>1012</v>
      </c>
      <c r="AW89" s="217">
        <v>497</v>
      </c>
      <c r="AX89" s="181">
        <v>1286</v>
      </c>
      <c r="AY89" s="181">
        <v>1648</v>
      </c>
      <c r="AZ89" s="181">
        <v>369</v>
      </c>
      <c r="BA89" s="218">
        <v>1096</v>
      </c>
      <c r="BB89" s="217">
        <v>486</v>
      </c>
      <c r="BC89" s="181">
        <v>1152</v>
      </c>
      <c r="BD89" s="218">
        <v>637</v>
      </c>
      <c r="BE89" s="90"/>
      <c r="BF89" s="180" t="s">
        <v>99</v>
      </c>
      <c r="BG89" s="217">
        <v>10978</v>
      </c>
      <c r="BH89" s="181">
        <v>11379</v>
      </c>
      <c r="BI89" s="218">
        <v>139848</v>
      </c>
      <c r="BJ89" s="217">
        <v>23052</v>
      </c>
      <c r="BK89" s="181">
        <v>32241</v>
      </c>
      <c r="BL89" s="218">
        <v>30413</v>
      </c>
      <c r="BM89" s="217">
        <v>52795</v>
      </c>
      <c r="BN89" s="181">
        <v>184957</v>
      </c>
      <c r="BO89" s="181">
        <v>60268</v>
      </c>
      <c r="BP89" s="217">
        <v>32040</v>
      </c>
      <c r="BQ89" s="181">
        <v>89085</v>
      </c>
      <c r="BR89" s="181">
        <v>110704</v>
      </c>
      <c r="BS89" s="181">
        <v>17435</v>
      </c>
      <c r="BT89" s="218">
        <v>59019</v>
      </c>
      <c r="BU89" s="217">
        <v>29157</v>
      </c>
      <c r="BV89" s="181">
        <v>85155</v>
      </c>
      <c r="BW89" s="218">
        <v>47360</v>
      </c>
    </row>
    <row r="90" spans="1:75" ht="12" customHeight="1" x14ac:dyDescent="0.25">
      <c r="A90" s="180" t="s">
        <v>100</v>
      </c>
      <c r="B90" s="215">
        <v>2.1066442233008198</v>
      </c>
      <c r="C90" s="179">
        <v>1.9198681141037079</v>
      </c>
      <c r="D90" s="216">
        <v>22.954153910378199</v>
      </c>
      <c r="E90" s="215">
        <v>4.76562961742429</v>
      </c>
      <c r="F90" s="179">
        <v>6.8507787832873523</v>
      </c>
      <c r="G90" s="216">
        <v>5.7937753653549118</v>
      </c>
      <c r="H90" s="215">
        <v>9.5002838765668223</v>
      </c>
      <c r="I90" s="179">
        <v>32.287781868888956</v>
      </c>
      <c r="J90" s="216">
        <v>8.6561679019854463</v>
      </c>
      <c r="K90" s="215">
        <v>7.8036868084788509</v>
      </c>
      <c r="L90" s="179">
        <v>12.711223505780012</v>
      </c>
      <c r="M90" s="179">
        <v>18.55814712408807</v>
      </c>
      <c r="N90" s="179">
        <v>0.87995066727665672</v>
      </c>
      <c r="O90" s="216">
        <v>9.2099768912998865</v>
      </c>
      <c r="P90" s="215">
        <v>6.5994464781208535</v>
      </c>
      <c r="Q90" s="179">
        <v>18.718558502803422</v>
      </c>
      <c r="R90" s="216">
        <v>17.598213067036216</v>
      </c>
      <c r="S90" s="180"/>
      <c r="T90" s="180" t="s">
        <v>100</v>
      </c>
      <c r="U90" s="215">
        <v>0.15015362215535685</v>
      </c>
      <c r="V90" s="179">
        <v>0.13203741211890652</v>
      </c>
      <c r="W90" s="216">
        <v>0.66813542978976548</v>
      </c>
      <c r="X90" s="215">
        <v>0.2287198497260769</v>
      </c>
      <c r="Y90" s="179">
        <v>0.38287696836266344</v>
      </c>
      <c r="Z90" s="216">
        <v>0.26451459068107697</v>
      </c>
      <c r="AA90" s="215">
        <v>0.36447103069654807</v>
      </c>
      <c r="AB90" s="179">
        <v>0.62992741301253263</v>
      </c>
      <c r="AC90" s="216">
        <v>0.27551263833426687</v>
      </c>
      <c r="AD90" s="215">
        <v>0.37055386605630558</v>
      </c>
      <c r="AE90" s="179">
        <v>0.45096939776849665</v>
      </c>
      <c r="AF90" s="179">
        <v>0.57902708727405661</v>
      </c>
      <c r="AG90" s="179">
        <v>0.14326380930056951</v>
      </c>
      <c r="AH90" s="216">
        <v>0.41843082563015688</v>
      </c>
      <c r="AI90" s="215">
        <v>0.35085357286974322</v>
      </c>
      <c r="AJ90" s="179">
        <v>0.52064618453485445</v>
      </c>
      <c r="AK90" s="216">
        <v>0.81553113886479123</v>
      </c>
      <c r="AL90" s="180"/>
      <c r="AM90" s="180" t="s">
        <v>100</v>
      </c>
      <c r="AN90" s="217">
        <v>369</v>
      </c>
      <c r="AO90" s="181">
        <v>384</v>
      </c>
      <c r="AP90" s="218">
        <v>4238</v>
      </c>
      <c r="AQ90" s="217">
        <v>841</v>
      </c>
      <c r="AR90" s="181">
        <v>1100</v>
      </c>
      <c r="AS90" s="218">
        <v>1174</v>
      </c>
      <c r="AT90" s="217">
        <v>1659</v>
      </c>
      <c r="AU90" s="181">
        <v>5773</v>
      </c>
      <c r="AV90" s="181">
        <v>1806</v>
      </c>
      <c r="AW90" s="217">
        <v>1334</v>
      </c>
      <c r="AX90" s="181">
        <v>2313</v>
      </c>
      <c r="AY90" s="181">
        <v>3296</v>
      </c>
      <c r="AZ90" s="181">
        <v>143</v>
      </c>
      <c r="BA90" s="218">
        <v>1580</v>
      </c>
      <c r="BB90" s="217">
        <v>1122</v>
      </c>
      <c r="BC90" s="181">
        <v>3189</v>
      </c>
      <c r="BD90" s="218">
        <v>3083</v>
      </c>
      <c r="BE90" s="90"/>
      <c r="BF90" s="180" t="s">
        <v>100</v>
      </c>
      <c r="BG90" s="217">
        <v>47383</v>
      </c>
      <c r="BH90" s="181">
        <v>43182</v>
      </c>
      <c r="BI90" s="218">
        <v>515764</v>
      </c>
      <c r="BJ90" s="217">
        <v>106435</v>
      </c>
      <c r="BK90" s="181">
        <v>153684</v>
      </c>
      <c r="BL90" s="218">
        <v>129710</v>
      </c>
      <c r="BM90" s="217">
        <v>213682</v>
      </c>
      <c r="BN90" s="181">
        <v>721959</v>
      </c>
      <c r="BO90" s="181">
        <v>194696</v>
      </c>
      <c r="BP90" s="217">
        <v>175500</v>
      </c>
      <c r="BQ90" s="181">
        <v>285903</v>
      </c>
      <c r="BR90" s="181">
        <v>417413</v>
      </c>
      <c r="BS90" s="181">
        <v>19792</v>
      </c>
      <c r="BT90" s="218">
        <v>206449</v>
      </c>
      <c r="BU90" s="217">
        <v>147507</v>
      </c>
      <c r="BV90" s="181">
        <v>421021</v>
      </c>
      <c r="BW90" s="218">
        <v>395822</v>
      </c>
    </row>
    <row r="91" spans="1:75" ht="12" customHeight="1" x14ac:dyDescent="0.25">
      <c r="A91" s="180" t="s">
        <v>101</v>
      </c>
      <c r="B91" s="215">
        <v>2.6930114905411586</v>
      </c>
      <c r="C91" s="179">
        <v>2.2254514141169506</v>
      </c>
      <c r="D91" s="216">
        <v>36.875328066326603</v>
      </c>
      <c r="E91" s="215">
        <v>5.612859968032943</v>
      </c>
      <c r="F91" s="179">
        <v>7.662020870656586</v>
      </c>
      <c r="G91" s="216">
        <v>5.1709237240643589</v>
      </c>
      <c r="H91" s="215">
        <v>9.2408708054142785</v>
      </c>
      <c r="I91" s="179">
        <v>30.804185290669583</v>
      </c>
      <c r="J91" s="216">
        <v>9.3996394069050879</v>
      </c>
      <c r="K91" s="215">
        <v>6.454965940627365</v>
      </c>
      <c r="L91" s="179">
        <v>12.034121794354297</v>
      </c>
      <c r="M91" s="179">
        <v>17.110419645109747</v>
      </c>
      <c r="N91" s="179">
        <v>4.400446704878771</v>
      </c>
      <c r="O91" s="216">
        <v>9.3206392795485069</v>
      </c>
      <c r="P91" s="215">
        <v>4.8141689630631515</v>
      </c>
      <c r="Q91" s="179">
        <v>13.469093942574203</v>
      </c>
      <c r="R91" s="216">
        <v>9.859799251903878</v>
      </c>
      <c r="S91" s="180"/>
      <c r="T91" s="180" t="s">
        <v>101</v>
      </c>
      <c r="U91" s="215">
        <v>0.26364049013595275</v>
      </c>
      <c r="V91" s="179">
        <v>0.23793766929227164</v>
      </c>
      <c r="W91" s="216">
        <v>1.2666932270494919</v>
      </c>
      <c r="X91" s="215">
        <v>0.3976628458861271</v>
      </c>
      <c r="Y91" s="179">
        <v>0.44935364168113545</v>
      </c>
      <c r="Z91" s="216">
        <v>0.41138502404610749</v>
      </c>
      <c r="AA91" s="215">
        <v>0.54521392879422814</v>
      </c>
      <c r="AB91" s="179">
        <v>0.88192967837575165</v>
      </c>
      <c r="AC91" s="216">
        <v>0.5475483686378888</v>
      </c>
      <c r="AD91" s="215">
        <v>0.44062796385669195</v>
      </c>
      <c r="AE91" s="179">
        <v>0.68511995563638639</v>
      </c>
      <c r="AF91" s="179">
        <v>0.81846819436342377</v>
      </c>
      <c r="AG91" s="179">
        <v>0.35361628317305338</v>
      </c>
      <c r="AH91" s="216">
        <v>0.69622221070193302</v>
      </c>
      <c r="AI91" s="215">
        <v>0.35944053087075434</v>
      </c>
      <c r="AJ91" s="179">
        <v>0.65536446550193483</v>
      </c>
      <c r="AK91" s="216">
        <v>0.96145536691887112</v>
      </c>
      <c r="AL91" s="180"/>
      <c r="AM91" s="180" t="s">
        <v>101</v>
      </c>
      <c r="AN91" s="217">
        <v>188</v>
      </c>
      <c r="AO91" s="181">
        <v>179</v>
      </c>
      <c r="AP91" s="218">
        <v>3023</v>
      </c>
      <c r="AQ91" s="217">
        <v>348</v>
      </c>
      <c r="AR91" s="181">
        <v>554</v>
      </c>
      <c r="AS91" s="218">
        <v>367</v>
      </c>
      <c r="AT91" s="217">
        <v>597</v>
      </c>
      <c r="AU91" s="181">
        <v>2160</v>
      </c>
      <c r="AV91" s="181">
        <v>714</v>
      </c>
      <c r="AW91" s="217">
        <v>441</v>
      </c>
      <c r="AX91" s="181">
        <v>843</v>
      </c>
      <c r="AY91" s="181">
        <v>1186</v>
      </c>
      <c r="AZ91" s="181">
        <v>434</v>
      </c>
      <c r="BA91" s="218">
        <v>808</v>
      </c>
      <c r="BB91" s="217">
        <v>384</v>
      </c>
      <c r="BC91" s="181">
        <v>877</v>
      </c>
      <c r="BD91" s="218">
        <v>546</v>
      </c>
      <c r="BE91" s="90"/>
      <c r="BF91" s="180" t="s">
        <v>101</v>
      </c>
      <c r="BG91" s="217">
        <v>8006</v>
      </c>
      <c r="BH91" s="181">
        <v>6616</v>
      </c>
      <c r="BI91" s="218">
        <v>109592</v>
      </c>
      <c r="BJ91" s="217">
        <v>16575</v>
      </c>
      <c r="BK91" s="181">
        <v>22710</v>
      </c>
      <c r="BL91" s="218">
        <v>15317</v>
      </c>
      <c r="BM91" s="217">
        <v>27472</v>
      </c>
      <c r="BN91" s="181">
        <v>91177</v>
      </c>
      <c r="BO91" s="181">
        <v>27944</v>
      </c>
      <c r="BP91" s="217">
        <v>19189</v>
      </c>
      <c r="BQ91" s="181">
        <v>35776</v>
      </c>
      <c r="BR91" s="181">
        <v>50865</v>
      </c>
      <c r="BS91" s="181">
        <v>13082</v>
      </c>
      <c r="BT91" s="218">
        <v>27696</v>
      </c>
      <c r="BU91" s="217">
        <v>14273</v>
      </c>
      <c r="BV91" s="181">
        <v>40042</v>
      </c>
      <c r="BW91" s="218">
        <v>29312</v>
      </c>
    </row>
    <row r="92" spans="1:75" ht="12" customHeight="1" x14ac:dyDescent="0.25">
      <c r="A92" s="180" t="s">
        <v>102</v>
      </c>
      <c r="B92" s="215">
        <v>1.8879959921590788</v>
      </c>
      <c r="C92" s="179">
        <v>2.2041536906319097</v>
      </c>
      <c r="D92" s="216">
        <v>40.176058184869831</v>
      </c>
      <c r="E92" s="215">
        <v>6.1676667760536308</v>
      </c>
      <c r="F92" s="179">
        <v>6.4840193356804274</v>
      </c>
      <c r="G92" s="216">
        <v>3.888499503533672</v>
      </c>
      <c r="H92" s="215">
        <v>8.2315110667089986</v>
      </c>
      <c r="I92" s="179">
        <v>36.594112373421908</v>
      </c>
      <c r="J92" s="216">
        <v>8.642780789160188</v>
      </c>
      <c r="K92" s="215">
        <v>7.5222746827368665</v>
      </c>
      <c r="L92" s="179">
        <v>14.416285348953039</v>
      </c>
      <c r="M92" s="179">
        <v>20.122507114208904</v>
      </c>
      <c r="N92" s="179">
        <v>4.2592047814474245</v>
      </c>
      <c r="O92" s="216">
        <v>6.7584502485967253</v>
      </c>
      <c r="P92" s="215">
        <v>3.8485541918036192</v>
      </c>
      <c r="Q92" s="179">
        <v>13.148689150576566</v>
      </c>
      <c r="R92" s="216">
        <v>3.8703626571752294</v>
      </c>
      <c r="S92" s="180"/>
      <c r="T92" s="180" t="s">
        <v>102</v>
      </c>
      <c r="U92" s="215">
        <v>0.21708945521754039</v>
      </c>
      <c r="V92" s="179">
        <v>0.22918857968508557</v>
      </c>
      <c r="W92" s="216">
        <v>1.023769075072904</v>
      </c>
      <c r="X92" s="215">
        <v>0.37112555185450102</v>
      </c>
      <c r="Y92" s="179">
        <v>0.5442985764553101</v>
      </c>
      <c r="Z92" s="216">
        <v>0.30635927392114654</v>
      </c>
      <c r="AA92" s="215">
        <v>0.5247877986276237</v>
      </c>
      <c r="AB92" s="179">
        <v>1.0020037904079395</v>
      </c>
      <c r="AC92" s="216">
        <v>0.5098050393019915</v>
      </c>
      <c r="AD92" s="215">
        <v>0.55222546675065587</v>
      </c>
      <c r="AE92" s="179">
        <v>0.89306458035423153</v>
      </c>
      <c r="AF92" s="179">
        <v>0.98868242123769101</v>
      </c>
      <c r="AG92" s="179">
        <v>0.40015998012639414</v>
      </c>
      <c r="AH92" s="216">
        <v>0.43199273852375741</v>
      </c>
      <c r="AI92" s="215">
        <v>0.41207982672603477</v>
      </c>
      <c r="AJ92" s="179">
        <v>0.59289341116768468</v>
      </c>
      <c r="AK92" s="216">
        <v>0.57130482371183888</v>
      </c>
      <c r="AL92" s="180"/>
      <c r="AM92" s="180" t="s">
        <v>102</v>
      </c>
      <c r="AN92" s="217">
        <v>123</v>
      </c>
      <c r="AO92" s="181">
        <v>126</v>
      </c>
      <c r="AP92" s="218">
        <v>2596</v>
      </c>
      <c r="AQ92" s="217">
        <v>316</v>
      </c>
      <c r="AR92" s="181">
        <v>337</v>
      </c>
      <c r="AS92" s="218">
        <v>204</v>
      </c>
      <c r="AT92" s="217">
        <v>435</v>
      </c>
      <c r="AU92" s="181">
        <v>2050</v>
      </c>
      <c r="AV92" s="181">
        <v>568</v>
      </c>
      <c r="AW92" s="217">
        <v>396</v>
      </c>
      <c r="AX92" s="181">
        <v>879</v>
      </c>
      <c r="AY92" s="181">
        <v>1175</v>
      </c>
      <c r="AZ92" s="181">
        <v>364</v>
      </c>
      <c r="BA92" s="218">
        <v>542</v>
      </c>
      <c r="BB92" s="217">
        <v>224</v>
      </c>
      <c r="BC92" s="181">
        <v>676</v>
      </c>
      <c r="BD92" s="218">
        <v>175</v>
      </c>
      <c r="BE92" s="90"/>
      <c r="BF92" s="180" t="s">
        <v>102</v>
      </c>
      <c r="BG92" s="217">
        <v>6482</v>
      </c>
      <c r="BH92" s="181">
        <v>7566</v>
      </c>
      <c r="BI92" s="218">
        <v>137877</v>
      </c>
      <c r="BJ92" s="217">
        <v>21050</v>
      </c>
      <c r="BK92" s="181">
        <v>22119</v>
      </c>
      <c r="BL92" s="218">
        <v>13315</v>
      </c>
      <c r="BM92" s="217">
        <v>28261</v>
      </c>
      <c r="BN92" s="181">
        <v>124495</v>
      </c>
      <c r="BO92" s="181">
        <v>29673</v>
      </c>
      <c r="BP92" s="217">
        <v>25826</v>
      </c>
      <c r="BQ92" s="181">
        <v>49495</v>
      </c>
      <c r="BR92" s="181">
        <v>69086</v>
      </c>
      <c r="BS92" s="181">
        <v>14623</v>
      </c>
      <c r="BT92" s="218">
        <v>23190</v>
      </c>
      <c r="BU92" s="217">
        <v>13135</v>
      </c>
      <c r="BV92" s="181">
        <v>45143</v>
      </c>
      <c r="BW92" s="218">
        <v>13288</v>
      </c>
    </row>
    <row r="93" spans="1:75" ht="12" customHeight="1" x14ac:dyDescent="0.25">
      <c r="A93" s="180" t="s">
        <v>105</v>
      </c>
      <c r="B93" s="215">
        <v>1.625680780827305</v>
      </c>
      <c r="C93" s="179">
        <v>2.5753476898142078</v>
      </c>
      <c r="D93" s="216">
        <v>33.367710244369164</v>
      </c>
      <c r="E93" s="215">
        <v>4.4910386098302464</v>
      </c>
      <c r="F93" s="179">
        <v>3.9641640530035867</v>
      </c>
      <c r="G93" s="216">
        <v>3.8762781873454784</v>
      </c>
      <c r="H93" s="215">
        <v>11.518603043701065</v>
      </c>
      <c r="I93" s="179">
        <v>29.291294558532421</v>
      </c>
      <c r="J93" s="216">
        <v>9.3354864082182321</v>
      </c>
      <c r="K93" s="215">
        <v>5.9253362907842018</v>
      </c>
      <c r="L93" s="179">
        <v>13.137878228122654</v>
      </c>
      <c r="M93" s="179">
        <v>17.475764327175995</v>
      </c>
      <c r="N93" s="179">
        <v>4.2789383990180072</v>
      </c>
      <c r="O93" s="216">
        <v>10.500587733377886</v>
      </c>
      <c r="P93" s="215">
        <v>4.0417567668331964</v>
      </c>
      <c r="Q93" s="179">
        <v>11.473167999427965</v>
      </c>
      <c r="R93" s="216">
        <v>6.8164483798310114</v>
      </c>
      <c r="S93" s="180"/>
      <c r="T93" s="180" t="s">
        <v>105</v>
      </c>
      <c r="U93" s="215">
        <v>0.13478184654523731</v>
      </c>
      <c r="V93" s="179">
        <v>0.1811234699536402</v>
      </c>
      <c r="W93" s="216">
        <v>0.98872548718120079</v>
      </c>
      <c r="X93" s="215">
        <v>0.24404353037443169</v>
      </c>
      <c r="Y93" s="179">
        <v>0.26721427578534473</v>
      </c>
      <c r="Z93" s="216">
        <v>0.31321794266469211</v>
      </c>
      <c r="AA93" s="215">
        <v>0.4398138169782167</v>
      </c>
      <c r="AB93" s="179">
        <v>0.64183720651372478</v>
      </c>
      <c r="AC93" s="216">
        <v>0.37148316129791226</v>
      </c>
      <c r="AD93" s="215">
        <v>0.35729184162284316</v>
      </c>
      <c r="AE93" s="179">
        <v>0.60322932926270323</v>
      </c>
      <c r="AF93" s="179">
        <v>0.71189043521309625</v>
      </c>
      <c r="AG93" s="179">
        <v>0.29375125100411326</v>
      </c>
      <c r="AH93" s="216">
        <v>0.53353020835596532</v>
      </c>
      <c r="AI93" s="215">
        <v>0.28768423596556564</v>
      </c>
      <c r="AJ93" s="179">
        <v>0.49429517764187525</v>
      </c>
      <c r="AK93" s="216">
        <v>0.63368861602739568</v>
      </c>
      <c r="AL93" s="180"/>
      <c r="AM93" s="180" t="s">
        <v>105</v>
      </c>
      <c r="AN93" s="217">
        <v>238</v>
      </c>
      <c r="AO93" s="181">
        <v>313</v>
      </c>
      <c r="AP93" s="218">
        <v>4589</v>
      </c>
      <c r="AQ93" s="217">
        <v>530</v>
      </c>
      <c r="AR93" s="181">
        <v>387</v>
      </c>
      <c r="AS93" s="218">
        <v>400</v>
      </c>
      <c r="AT93" s="217">
        <v>1294</v>
      </c>
      <c r="AU93" s="181">
        <v>3352</v>
      </c>
      <c r="AV93" s="181">
        <v>1168</v>
      </c>
      <c r="AW93" s="217">
        <v>673</v>
      </c>
      <c r="AX93" s="181">
        <v>1691</v>
      </c>
      <c r="AY93" s="181">
        <v>2173</v>
      </c>
      <c r="AZ93" s="181">
        <v>734</v>
      </c>
      <c r="BA93" s="218">
        <v>1448</v>
      </c>
      <c r="BB93" s="217">
        <v>503</v>
      </c>
      <c r="BC93" s="181">
        <v>1236</v>
      </c>
      <c r="BD93" s="218">
        <v>675</v>
      </c>
      <c r="BE93" s="90"/>
      <c r="BF93" s="180" t="s">
        <v>105</v>
      </c>
      <c r="BG93" s="217">
        <v>10913</v>
      </c>
      <c r="BH93" s="181">
        <v>17288</v>
      </c>
      <c r="BI93" s="218">
        <v>223895</v>
      </c>
      <c r="BJ93" s="217">
        <v>29959</v>
      </c>
      <c r="BK93" s="181">
        <v>26416</v>
      </c>
      <c r="BL93" s="218">
        <v>25948</v>
      </c>
      <c r="BM93" s="217">
        <v>77323</v>
      </c>
      <c r="BN93" s="181">
        <v>193841</v>
      </c>
      <c r="BO93" s="181">
        <v>62668</v>
      </c>
      <c r="BP93" s="217">
        <v>39750</v>
      </c>
      <c r="BQ93" s="181">
        <v>88193</v>
      </c>
      <c r="BR93" s="181">
        <v>117265</v>
      </c>
      <c r="BS93" s="181">
        <v>28724</v>
      </c>
      <c r="BT93" s="218">
        <v>70393</v>
      </c>
      <c r="BU93" s="217">
        <v>27102</v>
      </c>
      <c r="BV93" s="181">
        <v>77018</v>
      </c>
      <c r="BW93" s="218">
        <v>45758</v>
      </c>
    </row>
    <row r="94" spans="1:75" ht="12" customHeight="1" x14ac:dyDescent="0.25">
      <c r="A94" s="180" t="s">
        <v>106</v>
      </c>
      <c r="B94" s="215">
        <v>2.774160984282219</v>
      </c>
      <c r="C94" s="179">
        <v>2.1356032492298191</v>
      </c>
      <c r="D94" s="216">
        <v>38.662970404141873</v>
      </c>
      <c r="E94" s="215">
        <v>5.9483773467422081</v>
      </c>
      <c r="F94" s="179">
        <v>4.856646786977513</v>
      </c>
      <c r="G94" s="216">
        <v>3.5481019257608972</v>
      </c>
      <c r="H94" s="215">
        <v>8.4822648521615562</v>
      </c>
      <c r="I94" s="179">
        <v>38.473991284020485</v>
      </c>
      <c r="J94" s="216">
        <v>9.4904661323457074</v>
      </c>
      <c r="K94" s="215">
        <v>7.2660577593883922</v>
      </c>
      <c r="L94" s="179">
        <v>16.565878687923767</v>
      </c>
      <c r="M94" s="179">
        <v>21.552552813222352</v>
      </c>
      <c r="N94" s="179">
        <v>12.820166597545724</v>
      </c>
      <c r="O94" s="216">
        <v>12.254197415487738</v>
      </c>
      <c r="P94" s="215">
        <v>3.048423140581026</v>
      </c>
      <c r="Q94" s="179">
        <v>14.705721606563596</v>
      </c>
      <c r="R94" s="216">
        <v>2.8448893904175869</v>
      </c>
      <c r="S94" s="180"/>
      <c r="T94" s="180" t="s">
        <v>106</v>
      </c>
      <c r="U94" s="215">
        <v>0.288329890501138</v>
      </c>
      <c r="V94" s="179">
        <v>0.22107236307453965</v>
      </c>
      <c r="W94" s="216">
        <v>1.1172207363065769</v>
      </c>
      <c r="X94" s="215">
        <v>0.36688333603689255</v>
      </c>
      <c r="Y94" s="179">
        <v>0.45678219770695794</v>
      </c>
      <c r="Z94" s="216">
        <v>0.36780774470425093</v>
      </c>
      <c r="AA94" s="215">
        <v>0.47786481465380054</v>
      </c>
      <c r="AB94" s="179">
        <v>0.90566843145625364</v>
      </c>
      <c r="AC94" s="216">
        <v>0.43162752437134544</v>
      </c>
      <c r="AD94" s="215">
        <v>0.4600388873197912</v>
      </c>
      <c r="AE94" s="179">
        <v>0.77368495457556585</v>
      </c>
      <c r="AF94" s="179">
        <v>0.86557321618070449</v>
      </c>
      <c r="AG94" s="179">
        <v>0.75154602610053511</v>
      </c>
      <c r="AH94" s="216">
        <v>0.61997142500826674</v>
      </c>
      <c r="AI94" s="215">
        <v>0.29329351192895792</v>
      </c>
      <c r="AJ94" s="179">
        <v>0.69025377080009787</v>
      </c>
      <c r="AK94" s="216">
        <v>0.36517708864343457</v>
      </c>
      <c r="AL94" s="180"/>
      <c r="AM94" s="180" t="s">
        <v>106</v>
      </c>
      <c r="AN94" s="217">
        <v>212</v>
      </c>
      <c r="AO94" s="181">
        <v>160</v>
      </c>
      <c r="AP94" s="218">
        <v>3247</v>
      </c>
      <c r="AQ94" s="217">
        <v>389</v>
      </c>
      <c r="AR94" s="181">
        <v>263</v>
      </c>
      <c r="AS94" s="218">
        <v>221</v>
      </c>
      <c r="AT94" s="217">
        <v>548</v>
      </c>
      <c r="AU94" s="181">
        <v>2636</v>
      </c>
      <c r="AV94" s="181">
        <v>724</v>
      </c>
      <c r="AW94" s="217">
        <v>497</v>
      </c>
      <c r="AX94" s="181">
        <v>1244</v>
      </c>
      <c r="AY94" s="181">
        <v>1584</v>
      </c>
      <c r="AZ94" s="181">
        <v>1111</v>
      </c>
      <c r="BA94" s="218">
        <v>1033</v>
      </c>
      <c r="BB94" s="217">
        <v>211</v>
      </c>
      <c r="BC94" s="181">
        <v>887</v>
      </c>
      <c r="BD94" s="218">
        <v>157</v>
      </c>
      <c r="BE94" s="90"/>
      <c r="BF94" s="180" t="s">
        <v>106</v>
      </c>
      <c r="BG94" s="217">
        <v>8629</v>
      </c>
      <c r="BH94" s="181">
        <v>6641</v>
      </c>
      <c r="BI94" s="218">
        <v>120081</v>
      </c>
      <c r="BJ94" s="217">
        <v>18342</v>
      </c>
      <c r="BK94" s="181">
        <v>15049</v>
      </c>
      <c r="BL94" s="218">
        <v>10957</v>
      </c>
      <c r="BM94" s="217">
        <v>26384</v>
      </c>
      <c r="BN94" s="181">
        <v>118830</v>
      </c>
      <c r="BO94" s="181">
        <v>29520</v>
      </c>
      <c r="BP94" s="217">
        <v>22601</v>
      </c>
      <c r="BQ94" s="181">
        <v>51528</v>
      </c>
      <c r="BR94" s="181">
        <v>67039</v>
      </c>
      <c r="BS94" s="181">
        <v>39877</v>
      </c>
      <c r="BT94" s="218">
        <v>38026</v>
      </c>
      <c r="BU94" s="217">
        <v>9467</v>
      </c>
      <c r="BV94" s="181">
        <v>45742</v>
      </c>
      <c r="BW94" s="218">
        <v>8849</v>
      </c>
    </row>
    <row r="95" spans="1:75" ht="12" customHeight="1" x14ac:dyDescent="0.25">
      <c r="A95" s="180" t="s">
        <v>107</v>
      </c>
      <c r="B95" s="215">
        <v>1.871565394881457</v>
      </c>
      <c r="C95" s="179">
        <v>1.6234887737478412</v>
      </c>
      <c r="D95" s="216">
        <v>35.393527798083653</v>
      </c>
      <c r="E95" s="215">
        <v>5.0891911962206322</v>
      </c>
      <c r="F95" s="179">
        <v>5.248603550016151</v>
      </c>
      <c r="G95" s="216">
        <v>4.701579017902894</v>
      </c>
      <c r="H95" s="215">
        <v>8.9723661485319521</v>
      </c>
      <c r="I95" s="179">
        <v>34.196579709227827</v>
      </c>
      <c r="J95" s="216">
        <v>7.9572931386402894</v>
      </c>
      <c r="K95" s="215">
        <v>5.599943434914799</v>
      </c>
      <c r="L95" s="179">
        <v>11.767938451876276</v>
      </c>
      <c r="M95" s="179">
        <v>15.978850943144232</v>
      </c>
      <c r="N95" s="179">
        <v>8.6449992149474024</v>
      </c>
      <c r="O95" s="216">
        <v>10.964043035107588</v>
      </c>
      <c r="P95" s="215">
        <v>3.4231020093828826</v>
      </c>
      <c r="Q95" s="179">
        <v>11.948500549536819</v>
      </c>
      <c r="R95" s="216">
        <v>1.4005338357669963</v>
      </c>
      <c r="S95" s="180"/>
      <c r="T95" s="180" t="s">
        <v>107</v>
      </c>
      <c r="U95" s="215">
        <v>0.27324000269067356</v>
      </c>
      <c r="V95" s="179">
        <v>0.22421117619146164</v>
      </c>
      <c r="W95" s="216">
        <v>1.6081401283790222</v>
      </c>
      <c r="X95" s="215">
        <v>0.44976385503491445</v>
      </c>
      <c r="Y95" s="179">
        <v>0.64623581644165051</v>
      </c>
      <c r="Z95" s="216">
        <v>0.58928342355342178</v>
      </c>
      <c r="AA95" s="215">
        <v>0.74464265228296644</v>
      </c>
      <c r="AB95" s="179">
        <v>1.6369757437120682</v>
      </c>
      <c r="AC95" s="216">
        <v>0.63585393582110383</v>
      </c>
      <c r="AD95" s="215">
        <v>0.53862556161189379</v>
      </c>
      <c r="AE95" s="179">
        <v>1.4137523225829065</v>
      </c>
      <c r="AF95" s="179">
        <v>1.4906267608342634</v>
      </c>
      <c r="AG95" s="179">
        <v>0.70991222029176027</v>
      </c>
      <c r="AH95" s="216">
        <v>0.88577842735723444</v>
      </c>
      <c r="AI95" s="215">
        <v>0.57229842207397852</v>
      </c>
      <c r="AJ95" s="179">
        <v>0.71419376016450486</v>
      </c>
      <c r="AK95" s="216">
        <v>0.4075216421665917</v>
      </c>
      <c r="AL95" s="180"/>
      <c r="AM95" s="180" t="s">
        <v>107</v>
      </c>
      <c r="AN95" s="217">
        <v>94</v>
      </c>
      <c r="AO95" s="181">
        <v>62</v>
      </c>
      <c r="AP95" s="218">
        <v>1601</v>
      </c>
      <c r="AQ95" s="217">
        <v>184</v>
      </c>
      <c r="AR95" s="181">
        <v>123</v>
      </c>
      <c r="AS95" s="218">
        <v>116</v>
      </c>
      <c r="AT95" s="217">
        <v>279</v>
      </c>
      <c r="AU95" s="181">
        <v>1187</v>
      </c>
      <c r="AV95" s="181">
        <v>325</v>
      </c>
      <c r="AW95" s="217">
        <v>219</v>
      </c>
      <c r="AX95" s="181">
        <v>433</v>
      </c>
      <c r="AY95" s="181">
        <v>593</v>
      </c>
      <c r="AZ95" s="181">
        <v>543</v>
      </c>
      <c r="BA95" s="218">
        <v>545</v>
      </c>
      <c r="BB95" s="217">
        <v>123</v>
      </c>
      <c r="BC95" s="181">
        <v>341</v>
      </c>
      <c r="BD95" s="218">
        <v>28</v>
      </c>
      <c r="BE95" s="90"/>
      <c r="BF95" s="180" t="s">
        <v>107</v>
      </c>
      <c r="BG95" s="217">
        <v>2384</v>
      </c>
      <c r="BH95" s="181">
        <v>2068</v>
      </c>
      <c r="BI95" s="218">
        <v>45028</v>
      </c>
      <c r="BJ95" s="217">
        <v>6442</v>
      </c>
      <c r="BK95" s="181">
        <v>6662</v>
      </c>
      <c r="BL95" s="218">
        <v>5964</v>
      </c>
      <c r="BM95" s="217">
        <v>11429</v>
      </c>
      <c r="BN95" s="181">
        <v>43232</v>
      </c>
      <c r="BO95" s="181">
        <v>10136</v>
      </c>
      <c r="BP95" s="217">
        <v>7128</v>
      </c>
      <c r="BQ95" s="181">
        <v>14990</v>
      </c>
      <c r="BR95" s="181">
        <v>20339</v>
      </c>
      <c r="BS95" s="181">
        <v>11012</v>
      </c>
      <c r="BT95" s="218">
        <v>13941</v>
      </c>
      <c r="BU95" s="217">
        <v>4356</v>
      </c>
      <c r="BV95" s="181">
        <v>15220</v>
      </c>
      <c r="BW95" s="218">
        <v>1784</v>
      </c>
    </row>
    <row r="96" spans="1:75" ht="12" customHeight="1" x14ac:dyDescent="0.25">
      <c r="A96" s="180" t="s">
        <v>108</v>
      </c>
      <c r="B96" s="215">
        <v>2.5806921410496808</v>
      </c>
      <c r="C96" s="179">
        <v>2.6615208170249951</v>
      </c>
      <c r="D96" s="216">
        <v>40.190191649056331</v>
      </c>
      <c r="E96" s="215">
        <v>4.9781316215650486</v>
      </c>
      <c r="F96" s="179">
        <v>4.5824359457216097</v>
      </c>
      <c r="G96" s="216">
        <v>4.344470374786928</v>
      </c>
      <c r="H96" s="215">
        <v>5.9092315814385321</v>
      </c>
      <c r="I96" s="179">
        <v>36.304222581840733</v>
      </c>
      <c r="J96" s="216">
        <v>7.1595274071107387</v>
      </c>
      <c r="K96" s="215">
        <v>5.6281516812000509</v>
      </c>
      <c r="L96" s="179">
        <v>13.023975532941327</v>
      </c>
      <c r="M96" s="179">
        <v>17.215779796471939</v>
      </c>
      <c r="N96" s="179">
        <v>10.012925306293349</v>
      </c>
      <c r="O96" s="216">
        <v>7.1580537684242787</v>
      </c>
      <c r="P96" s="215">
        <v>3.4947512984783513</v>
      </c>
      <c r="Q96" s="179">
        <v>11.301815004278094</v>
      </c>
      <c r="R96" s="216">
        <v>1.7469188618448599</v>
      </c>
      <c r="S96" s="180"/>
      <c r="T96" s="180" t="s">
        <v>108</v>
      </c>
      <c r="U96" s="215">
        <v>0.25245409225357551</v>
      </c>
      <c r="V96" s="179">
        <v>0.24340827268304732</v>
      </c>
      <c r="W96" s="216">
        <v>1.1863158051450822</v>
      </c>
      <c r="X96" s="215">
        <v>0.35414586965532874</v>
      </c>
      <c r="Y96" s="179">
        <v>0.36693488949161884</v>
      </c>
      <c r="Z96" s="216">
        <v>0.39726998843058564</v>
      </c>
      <c r="AA96" s="215">
        <v>0.40085945551155622</v>
      </c>
      <c r="AB96" s="179">
        <v>0.94891923156227853</v>
      </c>
      <c r="AC96" s="216">
        <v>0.43968411044379907</v>
      </c>
      <c r="AD96" s="215">
        <v>0.40730343520819673</v>
      </c>
      <c r="AE96" s="179">
        <v>0.8525804225359821</v>
      </c>
      <c r="AF96" s="179">
        <v>0.88813108965397469</v>
      </c>
      <c r="AG96" s="179">
        <v>0.82445270741533583</v>
      </c>
      <c r="AH96" s="216">
        <v>0.52446379354293826</v>
      </c>
      <c r="AI96" s="215">
        <v>0.35585612163122959</v>
      </c>
      <c r="AJ96" s="179">
        <v>0.61027193614109854</v>
      </c>
      <c r="AK96" s="216">
        <v>0.31017187500617988</v>
      </c>
      <c r="AL96" s="180"/>
      <c r="AM96" s="180" t="s">
        <v>108</v>
      </c>
      <c r="AN96" s="217">
        <v>194</v>
      </c>
      <c r="AO96" s="181">
        <v>171</v>
      </c>
      <c r="AP96" s="218">
        <v>2997</v>
      </c>
      <c r="AQ96" s="217">
        <v>301</v>
      </c>
      <c r="AR96" s="181">
        <v>270</v>
      </c>
      <c r="AS96" s="218">
        <v>215</v>
      </c>
      <c r="AT96" s="217">
        <v>325</v>
      </c>
      <c r="AU96" s="181">
        <v>2336</v>
      </c>
      <c r="AV96" s="181">
        <v>519</v>
      </c>
      <c r="AW96" s="217">
        <v>315</v>
      </c>
      <c r="AX96" s="181">
        <v>785</v>
      </c>
      <c r="AY96" s="181">
        <v>1027</v>
      </c>
      <c r="AZ96" s="181">
        <v>952</v>
      </c>
      <c r="BA96" s="218">
        <v>606</v>
      </c>
      <c r="BB96" s="217">
        <v>189</v>
      </c>
      <c r="BC96" s="181">
        <v>651</v>
      </c>
      <c r="BD96" s="218">
        <v>89</v>
      </c>
      <c r="BE96" s="90"/>
      <c r="BF96" s="180" t="s">
        <v>108</v>
      </c>
      <c r="BG96" s="217">
        <v>7088</v>
      </c>
      <c r="BH96" s="181">
        <v>7310</v>
      </c>
      <c r="BI96" s="218">
        <v>110306</v>
      </c>
      <c r="BJ96" s="217">
        <v>13556</v>
      </c>
      <c r="BK96" s="181">
        <v>12532</v>
      </c>
      <c r="BL96" s="218">
        <v>11877</v>
      </c>
      <c r="BM96" s="217">
        <v>16230</v>
      </c>
      <c r="BN96" s="181">
        <v>98933</v>
      </c>
      <c r="BO96" s="181">
        <v>19664</v>
      </c>
      <c r="BP96" s="217">
        <v>15458</v>
      </c>
      <c r="BQ96" s="181">
        <v>35771</v>
      </c>
      <c r="BR96" s="181">
        <v>47284</v>
      </c>
      <c r="BS96" s="181">
        <v>27501</v>
      </c>
      <c r="BT96" s="218">
        <v>19615</v>
      </c>
      <c r="BU96" s="217">
        <v>9568</v>
      </c>
      <c r="BV96" s="181">
        <v>31041</v>
      </c>
      <c r="BW96" s="218">
        <v>4798</v>
      </c>
    </row>
    <row r="97" spans="1:75" ht="12" customHeight="1" x14ac:dyDescent="0.25">
      <c r="A97" s="180" t="s">
        <v>109</v>
      </c>
      <c r="B97" s="215">
        <v>1.7401554913132562</v>
      </c>
      <c r="C97" s="179">
        <v>2.5344522720255971</v>
      </c>
      <c r="D97" s="216">
        <v>33.50942759996628</v>
      </c>
      <c r="E97" s="215">
        <v>6.1043160410515958</v>
      </c>
      <c r="F97" s="179">
        <v>7.1585903083700444</v>
      </c>
      <c r="G97" s="216">
        <v>2.1857150935927159</v>
      </c>
      <c r="H97" s="215">
        <v>4.757360577058015</v>
      </c>
      <c r="I97" s="179">
        <v>34.159601137996113</v>
      </c>
      <c r="J97" s="216">
        <v>5.4000954278817819</v>
      </c>
      <c r="K97" s="215">
        <v>5.7649667405764964</v>
      </c>
      <c r="L97" s="179">
        <v>13.640573689971653</v>
      </c>
      <c r="M97" s="179">
        <v>18.313733194869346</v>
      </c>
      <c r="N97" s="179">
        <v>10.098515254427573</v>
      </c>
      <c r="O97" s="216">
        <v>5.9558225041398867</v>
      </c>
      <c r="P97" s="215">
        <v>2.8415791542651765</v>
      </c>
      <c r="Q97" s="179">
        <v>9.4192932723343343</v>
      </c>
      <c r="R97" s="216">
        <v>0.99357265149176233</v>
      </c>
      <c r="S97" s="180"/>
      <c r="T97" s="180" t="s">
        <v>109</v>
      </c>
      <c r="U97" s="215">
        <v>0.4784293735168631</v>
      </c>
      <c r="V97" s="179">
        <v>0.42870400227961242</v>
      </c>
      <c r="W97" s="216">
        <v>1.835613740615561</v>
      </c>
      <c r="X97" s="215">
        <v>0.87147175997083315</v>
      </c>
      <c r="Y97" s="179">
        <v>0.95784117048649353</v>
      </c>
      <c r="Z97" s="216">
        <v>0.56152117803815715</v>
      </c>
      <c r="AA97" s="215">
        <v>0.60209669551864975</v>
      </c>
      <c r="AB97" s="179">
        <v>1.7376065105030563</v>
      </c>
      <c r="AC97" s="216">
        <v>1.0657145584375816</v>
      </c>
      <c r="AD97" s="215">
        <v>0.71380395844844124</v>
      </c>
      <c r="AE97" s="179">
        <v>1.8607487334450061</v>
      </c>
      <c r="AF97" s="179">
        <v>2.0982320625991426</v>
      </c>
      <c r="AG97" s="179">
        <v>1.5253897956079978</v>
      </c>
      <c r="AH97" s="216">
        <v>0.895271362829962</v>
      </c>
      <c r="AI97" s="215">
        <v>0.4777526870158405</v>
      </c>
      <c r="AJ97" s="179">
        <v>1.0840002021845421</v>
      </c>
      <c r="AK97" s="216">
        <v>0.35010526421825078</v>
      </c>
      <c r="AL97" s="180"/>
      <c r="AM97" s="180" t="s">
        <v>109</v>
      </c>
      <c r="AN97" s="217">
        <v>24</v>
      </c>
      <c r="AO97" s="181">
        <v>34</v>
      </c>
      <c r="AP97" s="218">
        <v>441</v>
      </c>
      <c r="AQ97" s="217">
        <v>64</v>
      </c>
      <c r="AR97" s="181">
        <v>88</v>
      </c>
      <c r="AS97" s="218">
        <v>26</v>
      </c>
      <c r="AT97" s="217">
        <v>55</v>
      </c>
      <c r="AU97" s="181">
        <v>394</v>
      </c>
      <c r="AV97" s="181">
        <v>77</v>
      </c>
      <c r="AW97" s="217">
        <v>69</v>
      </c>
      <c r="AX97" s="181">
        <v>156</v>
      </c>
      <c r="AY97" s="181">
        <v>212</v>
      </c>
      <c r="AZ97" s="181">
        <v>122</v>
      </c>
      <c r="BA97" s="218">
        <v>70</v>
      </c>
      <c r="BB97" s="217">
        <v>29</v>
      </c>
      <c r="BC97" s="181">
        <v>107</v>
      </c>
      <c r="BD97" s="218">
        <v>10</v>
      </c>
      <c r="BE97" s="90"/>
      <c r="BF97" s="180" t="s">
        <v>109</v>
      </c>
      <c r="BG97" s="217">
        <v>620</v>
      </c>
      <c r="BH97" s="181">
        <v>903</v>
      </c>
      <c r="BI97" s="218">
        <v>11925</v>
      </c>
      <c r="BJ97" s="217">
        <v>2171</v>
      </c>
      <c r="BK97" s="181">
        <v>2535</v>
      </c>
      <c r="BL97" s="218">
        <v>773</v>
      </c>
      <c r="BM97" s="217">
        <v>1695</v>
      </c>
      <c r="BN97" s="181">
        <v>12127</v>
      </c>
      <c r="BO97" s="181">
        <v>1924</v>
      </c>
      <c r="BP97" s="217">
        <v>2054</v>
      </c>
      <c r="BQ97" s="181">
        <v>4860</v>
      </c>
      <c r="BR97" s="181">
        <v>6525</v>
      </c>
      <c r="BS97" s="181">
        <v>3598</v>
      </c>
      <c r="BT97" s="218">
        <v>2122</v>
      </c>
      <c r="BU97" s="217">
        <v>1012</v>
      </c>
      <c r="BV97" s="181">
        <v>3356</v>
      </c>
      <c r="BW97" s="218">
        <v>354</v>
      </c>
    </row>
    <row r="98" spans="1:75" ht="12" customHeight="1" x14ac:dyDescent="0.25">
      <c r="A98" s="180" t="s">
        <v>110</v>
      </c>
      <c r="B98" s="215">
        <v>1.2617974662018536</v>
      </c>
      <c r="C98" s="179">
        <v>0.90128390442989537</v>
      </c>
      <c r="D98" s="216">
        <v>21.904032669729453</v>
      </c>
      <c r="E98" s="215">
        <v>3.9408866995073892</v>
      </c>
      <c r="F98" s="179">
        <v>5.3422228284964017</v>
      </c>
      <c r="G98" s="216">
        <v>4.8344799400585794</v>
      </c>
      <c r="H98" s="215">
        <v>3.6340447240880875</v>
      </c>
      <c r="I98" s="179">
        <v>26.310463121783879</v>
      </c>
      <c r="J98" s="216">
        <v>9.4396734971516025</v>
      </c>
      <c r="K98" s="215">
        <v>2.9385256355752061</v>
      </c>
      <c r="L98" s="179">
        <v>6.3106878666780037</v>
      </c>
      <c r="M98" s="179">
        <v>8.7101436952640086</v>
      </c>
      <c r="N98" s="179">
        <v>1.4131451407193267</v>
      </c>
      <c r="O98" s="216">
        <v>2.7208570699770429</v>
      </c>
      <c r="P98" s="215">
        <v>8.6366661547125378</v>
      </c>
      <c r="Q98" s="179">
        <v>9.050250829011139</v>
      </c>
      <c r="R98" s="216">
        <v>0.51696284329563813</v>
      </c>
      <c r="S98" s="180"/>
      <c r="T98" s="180" t="s">
        <v>110</v>
      </c>
      <c r="U98" s="215">
        <v>0.31774234547485836</v>
      </c>
      <c r="V98" s="179">
        <v>0.26373551555273511</v>
      </c>
      <c r="W98" s="216">
        <v>1.2293790366335178</v>
      </c>
      <c r="X98" s="215">
        <v>0.50041749930831136</v>
      </c>
      <c r="Y98" s="179">
        <v>0.52660847098837971</v>
      </c>
      <c r="Z98" s="216">
        <v>0.89667784010012597</v>
      </c>
      <c r="AA98" s="215">
        <v>0.63997082371740344</v>
      </c>
      <c r="AB98" s="179">
        <v>1.5534253180693207</v>
      </c>
      <c r="AC98" s="216">
        <v>0.95790048232125558</v>
      </c>
      <c r="AD98" s="215">
        <v>0.53816004931585482</v>
      </c>
      <c r="AE98" s="179">
        <v>0.80380211442266269</v>
      </c>
      <c r="AF98" s="179">
        <v>0.77800856119516748</v>
      </c>
      <c r="AG98" s="179">
        <v>0.58725072210608464</v>
      </c>
      <c r="AH98" s="216">
        <v>0.71428465737137703</v>
      </c>
      <c r="AI98" s="215">
        <v>0.7902448478775288</v>
      </c>
      <c r="AJ98" s="179">
        <v>1.0225363459917884</v>
      </c>
      <c r="AK98" s="216">
        <v>0.24583984381548446</v>
      </c>
      <c r="AL98" s="180"/>
      <c r="AM98" s="180" t="s">
        <v>110</v>
      </c>
      <c r="AN98" s="217">
        <v>26</v>
      </c>
      <c r="AO98" s="181">
        <v>18</v>
      </c>
      <c r="AP98" s="218">
        <v>563</v>
      </c>
      <c r="AQ98" s="217">
        <v>69</v>
      </c>
      <c r="AR98" s="181">
        <v>125</v>
      </c>
      <c r="AS98" s="218">
        <v>95</v>
      </c>
      <c r="AT98" s="217">
        <v>68</v>
      </c>
      <c r="AU98" s="181">
        <v>556</v>
      </c>
      <c r="AV98" s="181">
        <v>196</v>
      </c>
      <c r="AW98" s="217">
        <v>59</v>
      </c>
      <c r="AX98" s="181">
        <v>171</v>
      </c>
      <c r="AY98" s="181">
        <v>219</v>
      </c>
      <c r="AZ98" s="181">
        <v>62</v>
      </c>
      <c r="BA98" s="218">
        <v>88</v>
      </c>
      <c r="BB98" s="217">
        <v>180</v>
      </c>
      <c r="BC98" s="181">
        <v>163</v>
      </c>
      <c r="BD98" s="218">
        <v>7</v>
      </c>
      <c r="BE98" s="90"/>
      <c r="BF98" s="180" t="s">
        <v>110</v>
      </c>
      <c r="BG98" s="217">
        <v>742</v>
      </c>
      <c r="BH98" s="181">
        <v>530</v>
      </c>
      <c r="BI98" s="218">
        <v>12873</v>
      </c>
      <c r="BJ98" s="217">
        <v>2304</v>
      </c>
      <c r="BK98" s="181">
        <v>3133</v>
      </c>
      <c r="BL98" s="218">
        <v>2839</v>
      </c>
      <c r="BM98" s="217">
        <v>2137</v>
      </c>
      <c r="BN98" s="181">
        <v>15339</v>
      </c>
      <c r="BO98" s="181">
        <v>5551</v>
      </c>
      <c r="BP98" s="217">
        <v>1728</v>
      </c>
      <c r="BQ98" s="181">
        <v>3711</v>
      </c>
      <c r="BR98" s="181">
        <v>5122</v>
      </c>
      <c r="BS98" s="181">
        <v>831</v>
      </c>
      <c r="BT98" s="218">
        <v>1600</v>
      </c>
      <c r="BU98" s="217">
        <v>5061</v>
      </c>
      <c r="BV98" s="181">
        <v>5322</v>
      </c>
      <c r="BW98" s="218">
        <v>304</v>
      </c>
    </row>
    <row r="99" spans="1:75" ht="12" customHeight="1" thickBot="1" x14ac:dyDescent="0.3">
      <c r="A99" s="219" t="s">
        <v>91</v>
      </c>
      <c r="B99" s="220">
        <f>'33'!$C$8</f>
        <v>2.1768319404123879</v>
      </c>
      <c r="C99" s="221">
        <f>'33'!$C$9</f>
        <v>2.0877115412367351</v>
      </c>
      <c r="D99" s="222">
        <f>'33'!$C$10</f>
        <v>28.440566207459657</v>
      </c>
      <c r="E99" s="220">
        <f>'33'!$C$11</f>
        <v>4.8905450545025948</v>
      </c>
      <c r="F99" s="221">
        <f>'33'!$C$12</f>
        <v>6.3876566127767722</v>
      </c>
      <c r="G99" s="222">
        <f>'33'!$C$13</f>
        <v>4.9787959458261426</v>
      </c>
      <c r="H99" s="220">
        <f>'33'!$C$14</f>
        <v>9.3631091754087645</v>
      </c>
      <c r="I99" s="221">
        <f>'33'!$C$15</f>
        <v>32.220827146144131</v>
      </c>
      <c r="J99" s="222">
        <f>'33'!$C$16</f>
        <v>8.8012488778394395</v>
      </c>
      <c r="K99" s="220">
        <f>'32'!$F$17</f>
        <v>7.1072804917077947</v>
      </c>
      <c r="L99" s="221">
        <f>'32'!$F$18</f>
        <v>13.593370849778688</v>
      </c>
      <c r="M99" s="221">
        <f>'33'!$C$17</f>
        <v>18.796953823340335</v>
      </c>
      <c r="N99" s="221">
        <f>'33'!$C$18</f>
        <v>3.5550507507307336</v>
      </c>
      <c r="O99" s="222">
        <f>'33'!$C$19</f>
        <v>9.3184353214287121</v>
      </c>
      <c r="P99" s="220">
        <f>'33'!$C$20</f>
        <v>5.32690577922701</v>
      </c>
      <c r="Q99" s="221">
        <f>'33'!$C$21</f>
        <v>15.228622929941727</v>
      </c>
      <c r="R99" s="222">
        <f>'33'!$C$22</f>
        <v>10.996322575246804</v>
      </c>
      <c r="S99" s="180"/>
      <c r="T99" s="219" t="s">
        <v>91</v>
      </c>
      <c r="U99" s="220">
        <f>'33'!$J$8</f>
        <v>7.5234366131382679E-2</v>
      </c>
      <c r="V99" s="221">
        <f>'33'!$J$9</f>
        <v>6.80587795347012E-2</v>
      </c>
      <c r="W99" s="222">
        <f>'33'!$J$10</f>
        <v>0.3633944589635118</v>
      </c>
      <c r="X99" s="220">
        <f>'33'!$J$11</f>
        <v>0.11309757750220852</v>
      </c>
      <c r="Y99" s="221">
        <f>'33'!$J$12</f>
        <v>0.17884246501792395</v>
      </c>
      <c r="Z99" s="222">
        <f>'33'!$J$13</f>
        <v>0.12804698943927792</v>
      </c>
      <c r="AA99" s="220">
        <f>'33'!$J$14</f>
        <v>0.17631881271339606</v>
      </c>
      <c r="AB99" s="221">
        <f>'33'!$J$15</f>
        <v>0.31613005986510928</v>
      </c>
      <c r="AC99" s="222">
        <f>'33'!$J$16</f>
        <v>0.1474319761423914</v>
      </c>
      <c r="AD99" s="220">
        <f>'32'!$P$17</f>
        <v>0.17734176361840259</v>
      </c>
      <c r="AE99" s="221">
        <f>'32'!$P$18</f>
        <v>0.24649565173333912</v>
      </c>
      <c r="AF99" s="221">
        <f>'33'!$J$17</f>
        <v>0.29990542119359648</v>
      </c>
      <c r="AG99" s="221">
        <f>'33'!$J$18</f>
        <v>0.11890275632451962</v>
      </c>
      <c r="AH99" s="222">
        <f>'33'!$J$19</f>
        <v>0.20658188712692391</v>
      </c>
      <c r="AI99" s="220">
        <f>'33'!$J$20</f>
        <v>0.16116286278916978</v>
      </c>
      <c r="AJ99" s="221">
        <f>'33'!$J$21</f>
        <v>0.24758119597922207</v>
      </c>
      <c r="AK99" s="222">
        <f>'33'!$J$22</f>
        <v>0.35081095836902909</v>
      </c>
      <c r="AL99" s="180"/>
      <c r="AM99" s="219" t="s">
        <v>91</v>
      </c>
      <c r="AN99" s="223">
        <f>'33'!$Q$8</f>
        <v>2069</v>
      </c>
      <c r="AO99" s="224">
        <f>'33'!$Q$9</f>
        <v>1988</v>
      </c>
      <c r="AP99" s="225">
        <f>'33'!$Q$10</f>
        <v>29759</v>
      </c>
      <c r="AQ99" s="223">
        <f>'33'!$Q$11</f>
        <v>4069</v>
      </c>
      <c r="AR99" s="224">
        <f>'33'!$Q$12</f>
        <v>4962</v>
      </c>
      <c r="AS99" s="225">
        <f>'33'!$Q$13</f>
        <v>3940</v>
      </c>
      <c r="AT99" s="223">
        <f>'33'!$Q$14</f>
        <v>7445</v>
      </c>
      <c r="AU99" s="224">
        <f>'33'!$Q$15</f>
        <v>27497</v>
      </c>
      <c r="AV99" s="225">
        <f>'33'!$Q$16</f>
        <v>8304</v>
      </c>
      <c r="AW99" s="223">
        <f>'32'!$Z$17</f>
        <v>5734</v>
      </c>
      <c r="AX99" s="224">
        <f>'32'!$Z$18</f>
        <v>12097</v>
      </c>
      <c r="AY99" s="224">
        <f>'33'!$Q$17</f>
        <v>16265</v>
      </c>
      <c r="AZ99" s="224">
        <f>'33'!$Q$18</f>
        <v>5555</v>
      </c>
      <c r="BA99" s="225">
        <f>'33'!$Q$19</f>
        <v>9490</v>
      </c>
      <c r="BB99" s="223">
        <f>'33'!$Q$20</f>
        <v>4169</v>
      </c>
      <c r="BC99" s="224">
        <f>'33'!$Q$21</f>
        <v>10958</v>
      </c>
      <c r="BD99" s="225">
        <f>'33'!$Q$22</f>
        <v>6769</v>
      </c>
      <c r="BE99" s="180"/>
      <c r="BF99" s="219" t="s">
        <v>91</v>
      </c>
      <c r="BG99" s="223">
        <f>'33'!$X$8</f>
        <v>122793</v>
      </c>
      <c r="BH99" s="224">
        <f>'33'!$X$9</f>
        <v>117760</v>
      </c>
      <c r="BI99" s="225">
        <f>'33'!$X$10</f>
        <v>1602978</v>
      </c>
      <c r="BJ99" s="223">
        <f>'33'!$X$11</f>
        <v>274019</v>
      </c>
      <c r="BK99" s="224">
        <f>'33'!$X$12</f>
        <v>358894</v>
      </c>
      <c r="BL99" s="225">
        <f>'33'!$X$13</f>
        <v>279675</v>
      </c>
      <c r="BM99" s="223">
        <f>'33'!$X$14</f>
        <v>528164</v>
      </c>
      <c r="BN99" s="224">
        <f>'33'!$X$15</f>
        <v>1803806</v>
      </c>
      <c r="BO99" s="225">
        <f>'33'!$X$16</f>
        <v>496470</v>
      </c>
      <c r="BP99" s="223">
        <f>'32'!$AJ$17</f>
        <v>400846</v>
      </c>
      <c r="BQ99" s="224">
        <f>'32'!$AJ$18</f>
        <v>766789</v>
      </c>
      <c r="BR99" s="224">
        <f>'33'!$X$17</f>
        <v>1060220</v>
      </c>
      <c r="BS99" s="224">
        <f>'33'!$X$18</f>
        <v>200537</v>
      </c>
      <c r="BT99" s="225">
        <f>'33'!$X$19</f>
        <v>524479</v>
      </c>
      <c r="BU99" s="223">
        <f>'33'!$X$20</f>
        <v>299249</v>
      </c>
      <c r="BV99" s="224">
        <f>'33'!$X$21</f>
        <v>859032</v>
      </c>
      <c r="BW99" s="225">
        <f>'33'!$X$22</f>
        <v>620292</v>
      </c>
    </row>
    <row r="100" spans="1:75" ht="12" customHeight="1" x14ac:dyDescent="0.25">
      <c r="A100" s="119" t="s">
        <v>82</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row>
    <row r="101" spans="1:75" ht="12" customHeight="1" x14ac:dyDescent="0.25">
      <c r="A101" s="39" t="s">
        <v>83</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row>
    <row r="102" spans="1:75" ht="12" customHeight="1" x14ac:dyDescent="0.25">
      <c r="A102" s="39" t="s">
        <v>229</v>
      </c>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row>
    <row r="103" spans="1:75" ht="12" customHeight="1" x14ac:dyDescent="0.25">
      <c r="A103" s="39" t="s">
        <v>84</v>
      </c>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row>
  </sheetData>
  <mergeCells count="92">
    <mergeCell ref="BF56:BW56"/>
    <mergeCell ref="BG57:BI57"/>
    <mergeCell ref="BJ57:BL57"/>
    <mergeCell ref="BM57:BO57"/>
    <mergeCell ref="BP57:BT57"/>
    <mergeCell ref="BU57:BW57"/>
    <mergeCell ref="BF31:BW31"/>
    <mergeCell ref="BG32:BI32"/>
    <mergeCell ref="BJ32:BL32"/>
    <mergeCell ref="BM32:BO32"/>
    <mergeCell ref="BP32:BT32"/>
    <mergeCell ref="BU32:BW32"/>
    <mergeCell ref="BF6:BW6"/>
    <mergeCell ref="BG7:BI7"/>
    <mergeCell ref="BJ7:BL7"/>
    <mergeCell ref="BM7:BO7"/>
    <mergeCell ref="BP7:BT7"/>
    <mergeCell ref="BU7:BW7"/>
    <mergeCell ref="T6:AK6"/>
    <mergeCell ref="AM6:BD6"/>
    <mergeCell ref="B7:D7"/>
    <mergeCell ref="E7:G7"/>
    <mergeCell ref="H7:J7"/>
    <mergeCell ref="K7:O7"/>
    <mergeCell ref="P7:R7"/>
    <mergeCell ref="A6:R6"/>
    <mergeCell ref="AN7:AP7"/>
    <mergeCell ref="AQ7:AS7"/>
    <mergeCell ref="AT7:AV7"/>
    <mergeCell ref="AW7:BA7"/>
    <mergeCell ref="BB7:BD7"/>
    <mergeCell ref="U7:W7"/>
    <mergeCell ref="X7:Z7"/>
    <mergeCell ref="AA7:AC7"/>
    <mergeCell ref="AD7:AH7"/>
    <mergeCell ref="AI7:AK7"/>
    <mergeCell ref="A31:R31"/>
    <mergeCell ref="T31:AK31"/>
    <mergeCell ref="AM31:BD31"/>
    <mergeCell ref="B32:D32"/>
    <mergeCell ref="E32:G32"/>
    <mergeCell ref="H32:J32"/>
    <mergeCell ref="K32:O32"/>
    <mergeCell ref="P32:R32"/>
    <mergeCell ref="BB32:BD32"/>
    <mergeCell ref="AA32:AC32"/>
    <mergeCell ref="AD32:AH32"/>
    <mergeCell ref="AI32:AK32"/>
    <mergeCell ref="AN32:AP32"/>
    <mergeCell ref="AQ32:AS32"/>
    <mergeCell ref="AT32:AV32"/>
    <mergeCell ref="U32:W32"/>
    <mergeCell ref="X32:Z32"/>
    <mergeCell ref="AW32:BA32"/>
    <mergeCell ref="AQ57:AS57"/>
    <mergeCell ref="AT57:AV57"/>
    <mergeCell ref="A56:R56"/>
    <mergeCell ref="T56:AK56"/>
    <mergeCell ref="AM56:BD56"/>
    <mergeCell ref="B57:D57"/>
    <mergeCell ref="E57:G57"/>
    <mergeCell ref="H57:J57"/>
    <mergeCell ref="K57:O57"/>
    <mergeCell ref="P57:R57"/>
    <mergeCell ref="U57:W57"/>
    <mergeCell ref="X57:Z57"/>
    <mergeCell ref="AW57:BA57"/>
    <mergeCell ref="BB57:BD57"/>
    <mergeCell ref="AA57:AC57"/>
    <mergeCell ref="AD57:AH57"/>
    <mergeCell ref="AI57:AK57"/>
    <mergeCell ref="AN57:AP57"/>
    <mergeCell ref="BP82:BT82"/>
    <mergeCell ref="BU82:BW82"/>
    <mergeCell ref="AN82:AP82"/>
    <mergeCell ref="AQ82:AS82"/>
    <mergeCell ref="AT82:AV82"/>
    <mergeCell ref="AW82:BA82"/>
    <mergeCell ref="BB82:BD82"/>
    <mergeCell ref="BM82:BO82"/>
    <mergeCell ref="BG82:BI82"/>
    <mergeCell ref="BJ82:BL82"/>
    <mergeCell ref="B82:D82"/>
    <mergeCell ref="E82:G82"/>
    <mergeCell ref="H82:J82"/>
    <mergeCell ref="K82:O82"/>
    <mergeCell ref="P82:R82"/>
    <mergeCell ref="U82:W82"/>
    <mergeCell ref="X82:Z82"/>
    <mergeCell ref="AA82:AC82"/>
    <mergeCell ref="AD82:AH82"/>
    <mergeCell ref="AI82:AK82"/>
  </mergeCells>
  <phoneticPr fontId="0" type="noConversion"/>
  <hyperlinks>
    <hyperlink ref="A1" location="'Índice '!A1" display="Índice" xr:uid="{00000000-0004-0000-2400-000000000000}"/>
  </hyperlinks>
  <pageMargins left="0.7" right="0.7" top="0.75" bottom="0.75" header="0.3" footer="0.3"/>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40"/>
  <sheetViews>
    <sheetView zoomScaleNormal="100" workbookViewId="0">
      <selection activeCell="A2" sqref="A2"/>
    </sheetView>
  </sheetViews>
  <sheetFormatPr baseColWidth="10" defaultColWidth="11.42578125" defaultRowHeight="15" x14ac:dyDescent="0.25"/>
  <cols>
    <col min="1" max="1" width="35.85546875" style="1" customWidth="1"/>
    <col min="2" max="2" width="31.140625" style="1" customWidth="1"/>
    <col min="3" max="3" width="11.42578125" style="1" customWidth="1"/>
    <col min="4" max="16384" width="11.42578125" style="1"/>
  </cols>
  <sheetData>
    <row r="1" spans="1:26"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row>
    <row r="2" spans="1:26" x14ac:dyDescent="0.25">
      <c r="A2" s="191" t="s">
        <v>230</v>
      </c>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spans="1:26" x14ac:dyDescent="0.25">
      <c r="A3" s="239" t="s">
        <v>231</v>
      </c>
      <c r="B3" s="240"/>
      <c r="C3" s="240"/>
      <c r="D3" s="240"/>
      <c r="E3" s="240"/>
      <c r="F3" s="240"/>
      <c r="G3" s="240"/>
      <c r="H3" s="240"/>
      <c r="I3" s="240"/>
      <c r="J3" s="240"/>
      <c r="K3" s="240"/>
      <c r="L3" s="240"/>
      <c r="M3" s="240"/>
      <c r="N3" s="240"/>
      <c r="O3" s="240"/>
      <c r="P3" s="240"/>
      <c r="Q3" s="240"/>
      <c r="R3" s="240"/>
      <c r="S3" s="240"/>
      <c r="T3" s="240"/>
      <c r="U3" s="240"/>
      <c r="V3" s="240"/>
      <c r="W3" s="240"/>
      <c r="X3" s="240"/>
      <c r="Y3" s="240"/>
      <c r="Z3" s="240"/>
    </row>
    <row r="4" spans="1:26" x14ac:dyDescent="0.25">
      <c r="A4" s="170"/>
      <c r="B4" s="32"/>
      <c r="C4" s="32"/>
      <c r="D4" s="32"/>
      <c r="E4" s="32"/>
      <c r="F4" s="32"/>
      <c r="G4" s="32"/>
      <c r="H4" s="32"/>
      <c r="I4" s="32"/>
      <c r="J4" s="32"/>
      <c r="K4" s="32"/>
      <c r="L4" s="32"/>
      <c r="M4" s="32"/>
      <c r="N4" s="32"/>
      <c r="O4" s="32"/>
      <c r="P4" s="32"/>
      <c r="Q4" s="32"/>
      <c r="R4" s="32"/>
      <c r="S4" s="32"/>
      <c r="T4" s="32"/>
      <c r="U4" s="32"/>
      <c r="V4" s="32"/>
      <c r="W4" s="32"/>
      <c r="X4" s="32"/>
      <c r="Y4" s="32"/>
      <c r="Z4" s="32"/>
    </row>
    <row r="5" spans="1:26" x14ac:dyDescent="0.25">
      <c r="A5" s="170"/>
      <c r="B5" s="32"/>
      <c r="C5" s="32"/>
      <c r="D5" s="32"/>
      <c r="E5" s="32"/>
      <c r="F5" s="32"/>
      <c r="G5" s="32"/>
      <c r="H5" s="32"/>
      <c r="I5" s="32"/>
      <c r="J5" s="32"/>
      <c r="K5" s="32"/>
      <c r="L5" s="32"/>
      <c r="M5" s="32"/>
      <c r="N5" s="32"/>
      <c r="O5" s="32"/>
      <c r="P5" s="32"/>
      <c r="Q5" s="32"/>
      <c r="R5" s="32"/>
      <c r="S5" s="32"/>
      <c r="T5" s="32"/>
      <c r="U5" s="32"/>
      <c r="V5" s="32"/>
      <c r="W5" s="32"/>
      <c r="X5" s="32"/>
      <c r="Y5" s="32"/>
      <c r="Z5" s="32"/>
    </row>
    <row r="6" spans="1:26" x14ac:dyDescent="0.25">
      <c r="A6" s="241" t="s">
        <v>232</v>
      </c>
      <c r="B6" s="242"/>
      <c r="C6" s="242"/>
      <c r="D6" s="242"/>
      <c r="E6" s="32"/>
      <c r="F6" s="32"/>
      <c r="G6" s="32"/>
      <c r="H6" s="32"/>
      <c r="I6" s="32"/>
      <c r="J6" s="32"/>
      <c r="K6" s="32"/>
      <c r="L6" s="32"/>
      <c r="M6" s="32"/>
      <c r="N6" s="32"/>
      <c r="O6" s="32"/>
      <c r="P6" s="32"/>
      <c r="Q6" s="32"/>
      <c r="R6" s="32"/>
      <c r="S6" s="32"/>
      <c r="T6" s="32"/>
      <c r="U6" s="32"/>
      <c r="V6" s="32"/>
      <c r="W6" s="32"/>
      <c r="X6" s="32"/>
      <c r="Y6" s="32"/>
      <c r="Z6" s="32"/>
    </row>
    <row r="7" spans="1:26" ht="15.75" thickBot="1" x14ac:dyDescent="0.3">
      <c r="A7" s="138" t="s">
        <v>181</v>
      </c>
      <c r="B7" s="243">
        <v>2015</v>
      </c>
      <c r="C7" s="243">
        <v>2017</v>
      </c>
      <c r="D7" s="243">
        <v>2022</v>
      </c>
      <c r="E7" s="32"/>
      <c r="F7" s="32"/>
      <c r="G7" s="32"/>
      <c r="H7" s="32"/>
      <c r="I7" s="32"/>
      <c r="J7" s="32"/>
      <c r="K7" s="32"/>
      <c r="L7" s="32"/>
      <c r="M7" s="32"/>
      <c r="N7" s="32"/>
      <c r="O7" s="32"/>
      <c r="P7" s="32"/>
      <c r="Q7" s="32"/>
      <c r="R7" s="32"/>
      <c r="S7" s="32"/>
      <c r="T7" s="32"/>
      <c r="U7" s="32"/>
      <c r="V7" s="32"/>
      <c r="W7" s="32"/>
      <c r="X7" s="32"/>
      <c r="Y7" s="32"/>
      <c r="Z7" s="32"/>
    </row>
    <row r="8" spans="1:26" s="4" customFormat="1" ht="12.75" x14ac:dyDescent="0.2">
      <c r="A8" s="244" t="s">
        <v>182</v>
      </c>
      <c r="B8" s="245">
        <v>0.24552954401359409</v>
      </c>
      <c r="C8" s="245">
        <v>0.23920514474509977</v>
      </c>
      <c r="D8" s="245">
        <v>0.21718764978920035</v>
      </c>
      <c r="E8" s="195"/>
      <c r="F8" s="195"/>
      <c r="G8" s="195"/>
      <c r="H8" s="195"/>
      <c r="I8" s="195"/>
      <c r="J8" s="195"/>
      <c r="K8" s="195"/>
      <c r="L8" s="195"/>
      <c r="M8" s="195"/>
      <c r="N8" s="195"/>
      <c r="O8" s="195"/>
      <c r="P8" s="195"/>
      <c r="Q8" s="195"/>
      <c r="R8" s="195"/>
      <c r="S8" s="195"/>
      <c r="T8" s="195"/>
      <c r="U8" s="195"/>
      <c r="V8" s="195"/>
      <c r="W8" s="195"/>
      <c r="X8" s="195"/>
      <c r="Y8" s="195"/>
      <c r="Z8" s="195"/>
    </row>
    <row r="9" spans="1:26" s="4" customFormat="1" ht="12.75" x14ac:dyDescent="0.2">
      <c r="A9" s="244" t="s">
        <v>186</v>
      </c>
      <c r="B9" s="245">
        <v>0.12352593423280653</v>
      </c>
      <c r="C9" s="245">
        <v>0.10906871359045564</v>
      </c>
      <c r="D9" s="245">
        <v>0.12319700780567047</v>
      </c>
      <c r="E9" s="195"/>
      <c r="F9" s="195"/>
      <c r="G9" s="195"/>
      <c r="H9" s="195"/>
      <c r="I9" s="195"/>
      <c r="J9" s="195"/>
      <c r="K9" s="195"/>
      <c r="L9" s="195"/>
      <c r="M9" s="195"/>
      <c r="N9" s="195"/>
      <c r="O9" s="195"/>
      <c r="P9" s="195"/>
      <c r="Q9" s="195"/>
      <c r="R9" s="195"/>
      <c r="S9" s="195"/>
      <c r="T9" s="195"/>
      <c r="U9" s="195"/>
      <c r="V9" s="195"/>
      <c r="W9" s="195"/>
      <c r="X9" s="195"/>
      <c r="Y9" s="195"/>
      <c r="Z9" s="195"/>
    </row>
    <row r="10" spans="1:26" s="4" customFormat="1" ht="12.75" x14ac:dyDescent="0.2">
      <c r="A10" s="246" t="s">
        <v>190</v>
      </c>
      <c r="B10" s="245">
        <v>0.31075245314666494</v>
      </c>
      <c r="C10" s="245">
        <v>0.31084147255310884</v>
      </c>
      <c r="D10" s="245">
        <v>0.32383432400104201</v>
      </c>
      <c r="E10" s="195"/>
      <c r="F10" s="195"/>
      <c r="G10" s="195"/>
      <c r="H10" s="195"/>
      <c r="I10" s="195"/>
      <c r="J10" s="195"/>
      <c r="K10" s="195"/>
      <c r="L10" s="195"/>
      <c r="M10" s="195"/>
      <c r="N10" s="195"/>
      <c r="O10" s="195"/>
      <c r="P10" s="195"/>
      <c r="Q10" s="195"/>
      <c r="R10" s="195"/>
      <c r="S10" s="195"/>
      <c r="T10" s="195"/>
      <c r="U10" s="195"/>
      <c r="V10" s="195"/>
      <c r="W10" s="195"/>
      <c r="X10" s="195"/>
      <c r="Y10" s="195"/>
      <c r="Z10" s="195"/>
    </row>
    <row r="11" spans="1:26" s="4" customFormat="1" ht="12.75" x14ac:dyDescent="0.2">
      <c r="A11" s="246" t="s">
        <v>200</v>
      </c>
      <c r="B11" s="245">
        <v>0.26309412854452041</v>
      </c>
      <c r="C11" s="245">
        <v>0.28378723094906999</v>
      </c>
      <c r="D11" s="245">
        <v>0.27446148760280659</v>
      </c>
      <c r="E11" s="195"/>
      <c r="F11" s="195"/>
      <c r="G11" s="195"/>
      <c r="H11" s="195"/>
      <c r="I11" s="195"/>
      <c r="J11" s="195"/>
      <c r="K11" s="195"/>
      <c r="L11" s="195"/>
      <c r="M11" s="195"/>
      <c r="N11" s="195"/>
      <c r="O11" s="195"/>
      <c r="P11" s="195"/>
      <c r="Q11" s="195"/>
      <c r="R11" s="195"/>
      <c r="S11" s="195"/>
      <c r="T11" s="195"/>
      <c r="U11" s="195"/>
      <c r="V11" s="195"/>
      <c r="W11" s="195"/>
      <c r="X11" s="195"/>
      <c r="Y11" s="195"/>
      <c r="Z11" s="195"/>
    </row>
    <row r="12" spans="1:26" s="4" customFormat="1" ht="12.75" x14ac:dyDescent="0.2">
      <c r="A12" s="246" t="s">
        <v>203</v>
      </c>
      <c r="B12" s="245">
        <v>5.7097939151107849E-2</v>
      </c>
      <c r="C12" s="245">
        <v>5.7097436792283442E-2</v>
      </c>
      <c r="D12" s="245">
        <v>6.1319528678384874E-2</v>
      </c>
      <c r="E12" s="195"/>
      <c r="F12" s="195"/>
      <c r="G12" s="195"/>
      <c r="H12" s="195"/>
      <c r="I12" s="195"/>
      <c r="J12" s="195"/>
      <c r="K12" s="195"/>
      <c r="L12" s="195"/>
      <c r="M12" s="195"/>
      <c r="N12" s="195"/>
      <c r="O12" s="195"/>
      <c r="P12" s="195"/>
      <c r="Q12" s="195"/>
      <c r="R12" s="195"/>
      <c r="S12" s="195"/>
      <c r="T12" s="195"/>
      <c r="U12" s="195"/>
      <c r="V12" s="195"/>
      <c r="W12" s="195"/>
      <c r="X12" s="195"/>
      <c r="Y12" s="195"/>
      <c r="Z12" s="195"/>
    </row>
    <row r="13" spans="1:26" s="4" customFormat="1" ht="13.5" thickBot="1" x14ac:dyDescent="0.25">
      <c r="A13" s="44" t="s">
        <v>233</v>
      </c>
      <c r="B13" s="247">
        <f>SUM(B8:B12)</f>
        <v>0.99999999908869386</v>
      </c>
      <c r="C13" s="247">
        <f t="shared" ref="C13:D13" si="0">SUM(C8:C12)</f>
        <v>0.99999999863001765</v>
      </c>
      <c r="D13" s="247">
        <f t="shared" si="0"/>
        <v>0.99999999787710425</v>
      </c>
      <c r="E13" s="195"/>
      <c r="F13" s="195"/>
      <c r="G13" s="195"/>
      <c r="H13" s="195"/>
      <c r="I13" s="195"/>
      <c r="J13" s="195"/>
      <c r="K13" s="195"/>
      <c r="L13" s="195"/>
      <c r="M13" s="195"/>
      <c r="N13" s="195"/>
      <c r="O13" s="195"/>
      <c r="P13" s="195"/>
      <c r="Q13" s="195"/>
      <c r="R13" s="195"/>
      <c r="S13" s="195"/>
      <c r="T13" s="195"/>
      <c r="U13" s="195"/>
      <c r="V13" s="195"/>
      <c r="W13" s="195"/>
      <c r="X13" s="195"/>
      <c r="Y13" s="195"/>
      <c r="Z13" s="195"/>
    </row>
    <row r="14" spans="1:26" x14ac:dyDescent="0.25">
      <c r="A14" s="119" t="s">
        <v>82</v>
      </c>
      <c r="B14" s="248"/>
      <c r="C14" s="248"/>
      <c r="D14" s="249"/>
      <c r="E14" s="32"/>
      <c r="F14" s="32"/>
      <c r="G14" s="32"/>
      <c r="H14" s="32"/>
      <c r="I14" s="32"/>
      <c r="J14" s="32"/>
      <c r="K14" s="32"/>
      <c r="L14" s="32"/>
      <c r="M14" s="32"/>
      <c r="N14" s="32"/>
      <c r="O14" s="32"/>
      <c r="P14" s="32"/>
      <c r="Q14" s="32"/>
      <c r="R14" s="32"/>
      <c r="S14" s="32"/>
      <c r="T14" s="32"/>
      <c r="U14" s="32"/>
      <c r="V14" s="32"/>
      <c r="W14" s="32"/>
      <c r="X14" s="32"/>
      <c r="Y14" s="32"/>
      <c r="Z14" s="32"/>
    </row>
    <row r="15" spans="1:26" x14ac:dyDescent="0.25">
      <c r="A15" s="39" t="s">
        <v>118</v>
      </c>
      <c r="B15" s="248"/>
      <c r="C15" s="248"/>
      <c r="D15" s="249"/>
      <c r="E15" s="32"/>
      <c r="F15" s="32"/>
      <c r="G15" s="32"/>
      <c r="H15" s="32"/>
      <c r="I15" s="32"/>
      <c r="J15" s="32"/>
      <c r="K15" s="32"/>
      <c r="L15" s="32"/>
      <c r="M15" s="32"/>
      <c r="N15" s="32"/>
      <c r="O15" s="32"/>
      <c r="P15" s="32"/>
      <c r="Q15" s="32"/>
      <c r="R15" s="32"/>
      <c r="S15" s="32"/>
      <c r="T15" s="32"/>
      <c r="U15" s="32"/>
      <c r="V15" s="32"/>
      <c r="W15" s="32"/>
      <c r="X15" s="32"/>
      <c r="Y15" s="32"/>
      <c r="Z15" s="32"/>
    </row>
    <row r="16" spans="1:26" x14ac:dyDescent="0.25">
      <c r="A16" s="39" t="s">
        <v>119</v>
      </c>
      <c r="B16" s="248"/>
      <c r="C16" s="248"/>
      <c r="D16" s="249"/>
      <c r="E16" s="32"/>
      <c r="F16" s="32"/>
      <c r="G16" s="32"/>
      <c r="H16" s="32"/>
      <c r="I16" s="32"/>
      <c r="J16" s="32"/>
      <c r="K16" s="32"/>
      <c r="L16" s="32"/>
      <c r="M16" s="32"/>
      <c r="N16" s="32"/>
      <c r="O16" s="32"/>
      <c r="P16" s="32"/>
      <c r="Q16" s="32"/>
      <c r="R16" s="32"/>
      <c r="S16" s="32"/>
      <c r="T16" s="32"/>
      <c r="U16" s="32"/>
      <c r="V16" s="32"/>
      <c r="W16" s="32"/>
      <c r="X16" s="32"/>
      <c r="Y16" s="32"/>
      <c r="Z16" s="32"/>
    </row>
    <row r="17" spans="1:5" x14ac:dyDescent="0.25">
      <c r="A17" s="39" t="s">
        <v>84</v>
      </c>
      <c r="B17" s="248"/>
      <c r="C17" s="248"/>
      <c r="D17" s="249"/>
      <c r="E17" s="32"/>
    </row>
    <row r="18" spans="1:5" x14ac:dyDescent="0.25">
      <c r="A18" s="32"/>
      <c r="B18" s="108"/>
      <c r="C18" s="108"/>
      <c r="D18" s="108"/>
      <c r="E18" s="32"/>
    </row>
    <row r="19" spans="1:5" x14ac:dyDescent="0.25">
      <c r="A19" s="333" t="s">
        <v>234</v>
      </c>
      <c r="B19" s="334">
        <v>6.9943211131474337E-2</v>
      </c>
      <c r="C19" s="334">
        <v>7.3659522617219225E-2</v>
      </c>
      <c r="D19" s="334">
        <v>8.8152532508616169E-2</v>
      </c>
      <c r="E19" s="335"/>
    </row>
    <row r="20" spans="1:5" ht="15.75" thickBot="1" x14ac:dyDescent="0.3">
      <c r="A20" s="92" t="s">
        <v>181</v>
      </c>
      <c r="B20" s="243" t="s">
        <v>235</v>
      </c>
      <c r="C20" s="243">
        <v>2015</v>
      </c>
      <c r="D20" s="250">
        <v>2017</v>
      </c>
      <c r="E20" s="243">
        <v>2022</v>
      </c>
    </row>
    <row r="21" spans="1:5" x14ac:dyDescent="0.25">
      <c r="A21" s="338" t="s">
        <v>182</v>
      </c>
      <c r="B21" s="251" t="s">
        <v>183</v>
      </c>
      <c r="C21" s="252">
        <v>2.4557645212119533E-2</v>
      </c>
      <c r="D21" s="252">
        <v>2.3874678183274434E-2</v>
      </c>
      <c r="E21" s="252">
        <v>2.2172056649118508E-2</v>
      </c>
    </row>
    <row r="22" spans="1:5" x14ac:dyDescent="0.25">
      <c r="A22" s="338"/>
      <c r="B22" s="251" t="s">
        <v>184</v>
      </c>
      <c r="C22" s="252">
        <v>2.2563737918349407E-2</v>
      </c>
      <c r="D22" s="252">
        <v>1.8828295698012632E-2</v>
      </c>
      <c r="E22" s="252">
        <v>1.0996586400684259E-2</v>
      </c>
    </row>
    <row r="23" spans="1:5" x14ac:dyDescent="0.25">
      <c r="A23" s="338"/>
      <c r="B23" s="251" t="s">
        <v>185</v>
      </c>
      <c r="C23" s="252">
        <v>0.19840816088312516</v>
      </c>
      <c r="D23" s="252">
        <v>0.19650217086381269</v>
      </c>
      <c r="E23" s="252">
        <v>0.18401900673939761</v>
      </c>
    </row>
    <row r="24" spans="1:5" x14ac:dyDescent="0.25">
      <c r="A24" s="338" t="s">
        <v>186</v>
      </c>
      <c r="B24" s="251" t="s">
        <v>187</v>
      </c>
      <c r="C24" s="252">
        <v>4.0293438988032157E-2</v>
      </c>
      <c r="D24" s="252">
        <v>3.5525174583910163E-2</v>
      </c>
      <c r="E24" s="252">
        <v>2.6863583696108192E-2</v>
      </c>
    </row>
    <row r="25" spans="1:5" x14ac:dyDescent="0.25">
      <c r="A25" s="338"/>
      <c r="B25" s="251" t="s">
        <v>236</v>
      </c>
      <c r="C25" s="252">
        <v>5.2803205843848712E-2</v>
      </c>
      <c r="D25" s="252">
        <v>4.999111980571249E-2</v>
      </c>
      <c r="E25" s="252">
        <v>5.6009129010013731E-2</v>
      </c>
    </row>
    <row r="26" spans="1:5" x14ac:dyDescent="0.25">
      <c r="A26" s="338"/>
      <c r="B26" s="251" t="s">
        <v>237</v>
      </c>
      <c r="C26" s="252">
        <v>3.0429289400925656E-2</v>
      </c>
      <c r="D26" s="252">
        <v>2.3552419200832977E-2</v>
      </c>
      <c r="E26" s="252">
        <v>4.0324295099548539E-2</v>
      </c>
    </row>
    <row r="27" spans="1:5" x14ac:dyDescent="0.25">
      <c r="A27" s="337" t="s">
        <v>190</v>
      </c>
      <c r="B27" s="251" t="s">
        <v>191</v>
      </c>
      <c r="C27" s="252">
        <v>6.2534761846802359E-2</v>
      </c>
      <c r="D27" s="252">
        <v>6.8072161024003916E-2</v>
      </c>
      <c r="E27" s="252">
        <v>7.5809782117459895E-2</v>
      </c>
    </row>
    <row r="28" spans="1:5" x14ac:dyDescent="0.25">
      <c r="A28" s="337"/>
      <c r="B28" s="251" t="s">
        <v>238</v>
      </c>
      <c r="C28" s="252">
        <v>0.18598001413453474</v>
      </c>
      <c r="D28" s="252">
        <v>0.17823087684026517</v>
      </c>
      <c r="E28" s="252">
        <v>0.17749690165043305</v>
      </c>
    </row>
    <row r="29" spans="1:5" x14ac:dyDescent="0.25">
      <c r="A29" s="337"/>
      <c r="B29" s="251" t="s">
        <v>193</v>
      </c>
      <c r="C29" s="252">
        <v>6.2237677165327833E-2</v>
      </c>
      <c r="D29" s="252">
        <v>6.4538434688839727E-2</v>
      </c>
      <c r="E29" s="252">
        <v>7.0527640233149003E-2</v>
      </c>
    </row>
    <row r="30" spans="1:5" ht="15" customHeight="1" x14ac:dyDescent="0.25">
      <c r="A30" s="337" t="s">
        <v>200</v>
      </c>
      <c r="B30" s="251" t="s">
        <v>201</v>
      </c>
      <c r="C30" s="252">
        <v>0.15123861876218558</v>
      </c>
      <c r="D30" s="252">
        <v>0.14841357911066105</v>
      </c>
      <c r="E30" s="252">
        <v>0.13705722646908577</v>
      </c>
    </row>
    <row r="31" spans="1:5" x14ac:dyDescent="0.25">
      <c r="A31" s="337"/>
      <c r="B31" s="251" t="s">
        <v>197</v>
      </c>
      <c r="C31" s="252">
        <v>4.4509852419949127E-2</v>
      </c>
      <c r="D31" s="252">
        <v>6.603060207529439E-2</v>
      </c>
      <c r="E31" s="252">
        <v>6.1447197981613362E-2</v>
      </c>
    </row>
    <row r="32" spans="1:5" x14ac:dyDescent="0.25">
      <c r="A32" s="337"/>
      <c r="B32" s="251" t="s">
        <v>202</v>
      </c>
      <c r="C32" s="252">
        <v>6.7345657362385736E-2</v>
      </c>
      <c r="D32" s="252">
        <v>6.9343049763114561E-2</v>
      </c>
      <c r="E32" s="252">
        <v>7.5957063152107387E-2</v>
      </c>
    </row>
    <row r="33" spans="1:5" x14ac:dyDescent="0.25">
      <c r="A33" s="337" t="s">
        <v>203</v>
      </c>
      <c r="B33" s="251" t="s">
        <v>204</v>
      </c>
      <c r="C33" s="252">
        <v>1.0595394996060039E-2</v>
      </c>
      <c r="D33" s="252">
        <v>1.1440145235960845E-2</v>
      </c>
      <c r="E33" s="252">
        <v>1.2985774948916725E-2</v>
      </c>
    </row>
    <row r="34" spans="1:5" x14ac:dyDescent="0.25">
      <c r="A34" s="337"/>
      <c r="B34" s="251" t="s">
        <v>205</v>
      </c>
      <c r="C34" s="252">
        <v>2.403085008879069E-2</v>
      </c>
      <c r="D34" s="252">
        <v>2.2135800339955127E-2</v>
      </c>
      <c r="E34" s="252">
        <v>2.7593297631017717E-2</v>
      </c>
    </row>
    <row r="35" spans="1:5" x14ac:dyDescent="0.25">
      <c r="A35" s="337"/>
      <c r="B35" s="251" t="s">
        <v>206</v>
      </c>
      <c r="C35" s="252">
        <v>2.2471694066257125E-2</v>
      </c>
      <c r="D35" s="252">
        <v>2.3521491216367478E-2</v>
      </c>
      <c r="E35" s="252">
        <v>2.0740456098450436E-2</v>
      </c>
    </row>
    <row r="36" spans="1:5" ht="15.75" thickBot="1" x14ac:dyDescent="0.3">
      <c r="A36" s="336" t="s">
        <v>233</v>
      </c>
      <c r="B36" s="336"/>
      <c r="C36" s="253">
        <f>SUM(C21:C35)</f>
        <v>0.99999999908869375</v>
      </c>
      <c r="D36" s="253">
        <f t="shared" ref="D36:E36" si="1">SUM(D21:D35)</f>
        <v>0.99999999863001765</v>
      </c>
      <c r="E36" s="253">
        <f t="shared" si="1"/>
        <v>0.99999999787710414</v>
      </c>
    </row>
    <row r="37" spans="1:5" x14ac:dyDescent="0.25">
      <c r="A37" s="119" t="s">
        <v>82</v>
      </c>
      <c r="B37" s="32"/>
      <c r="C37" s="32"/>
      <c r="D37" s="32"/>
      <c r="E37" s="32"/>
    </row>
    <row r="38" spans="1:5" x14ac:dyDescent="0.25">
      <c r="A38" s="39" t="s">
        <v>118</v>
      </c>
      <c r="B38" s="32"/>
      <c r="C38" s="32"/>
      <c r="D38" s="32"/>
      <c r="E38" s="32"/>
    </row>
    <row r="39" spans="1:5" x14ac:dyDescent="0.25">
      <c r="A39" s="39" t="s">
        <v>119</v>
      </c>
      <c r="B39" s="32"/>
      <c r="C39" s="32"/>
      <c r="D39" s="32"/>
      <c r="E39" s="32"/>
    </row>
    <row r="40" spans="1:5" x14ac:dyDescent="0.25">
      <c r="A40" s="39" t="s">
        <v>84</v>
      </c>
      <c r="B40" s="32"/>
      <c r="C40" s="32"/>
      <c r="D40" s="32"/>
      <c r="E40" s="32"/>
    </row>
  </sheetData>
  <mergeCells count="7">
    <mergeCell ref="A19:E19"/>
    <mergeCell ref="A36:B36"/>
    <mergeCell ref="A27:A29"/>
    <mergeCell ref="A30:A32"/>
    <mergeCell ref="A33:A35"/>
    <mergeCell ref="A21:A23"/>
    <mergeCell ref="A24:A26"/>
  </mergeCells>
  <phoneticPr fontId="0" type="noConversion"/>
  <hyperlinks>
    <hyperlink ref="A1" location="'Índice '!A1" display="Índice" xr:uid="{00000000-0004-0000-2500-000000000000}"/>
  </hyperlinks>
  <pageMargins left="0.7" right="0.7" top="0.75" bottom="0.75" header="0.3" footer="0.3"/>
  <headerFooter alignWithMargins="0"/>
  <ignoredErrors>
    <ignoredError sqref="B13:D13 C36 D36:E36" formulaRange="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B63"/>
  <sheetViews>
    <sheetView zoomScaleNormal="100" workbookViewId="0"/>
  </sheetViews>
  <sheetFormatPr baseColWidth="10" defaultColWidth="11.42578125" defaultRowHeight="15" x14ac:dyDescent="0.25"/>
  <cols>
    <col min="1" max="1" width="23.85546875" style="1" bestFit="1" customWidth="1"/>
    <col min="2" max="3" width="13.28515625" style="1" bestFit="1" customWidth="1"/>
    <col min="4" max="4" width="18.7109375" style="1" customWidth="1"/>
    <col min="5" max="5" width="13.7109375" style="1" customWidth="1"/>
    <col min="6" max="6" width="17.42578125" style="1" customWidth="1"/>
    <col min="7" max="7" width="11.42578125" style="1"/>
    <col min="8" max="10" width="15.42578125" style="1" customWidth="1"/>
    <col min="11" max="11" width="14.140625" style="1" customWidth="1"/>
    <col min="12" max="13" width="11.42578125" style="1"/>
    <col min="14" max="14" width="23.42578125" style="1" customWidth="1"/>
    <col min="15" max="17" width="11.42578125" style="1"/>
    <col min="18" max="18" width="11.42578125" style="1" customWidth="1"/>
    <col min="19" max="19" width="11.42578125" style="1"/>
    <col min="20" max="20" width="23.85546875" style="1" bestFit="1" customWidth="1"/>
    <col min="21" max="22" width="11.42578125" style="1"/>
    <col min="23" max="23" width="20.42578125" style="1" customWidth="1"/>
    <col min="24" max="24" width="15.42578125" style="1" customWidth="1"/>
    <col min="25" max="25" width="18.7109375" style="1" customWidth="1"/>
    <col min="26" max="27" width="11.42578125" style="1"/>
    <col min="28" max="28" width="15.42578125" style="1" customWidth="1"/>
    <col min="29" max="29" width="14.28515625" style="1" customWidth="1"/>
    <col min="30" max="30" width="15.140625" style="1" customWidth="1"/>
    <col min="31" max="32" width="11.42578125" style="1"/>
    <col min="33" max="33" width="21.7109375" style="1" customWidth="1"/>
    <col min="34" max="16384" width="11.42578125" style="1"/>
  </cols>
  <sheetData>
    <row r="1" spans="1:28"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x14ac:dyDescent="0.25">
      <c r="A2" s="191" t="s">
        <v>239</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row>
    <row r="3" spans="1:28" x14ac:dyDescent="0.25">
      <c r="A3" s="239" t="s">
        <v>231</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row>
    <row r="4" spans="1:28" x14ac:dyDescent="0.25">
      <c r="A4" s="239"/>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row>
    <row r="5" spans="1:28" x14ac:dyDescent="0.25">
      <c r="A5" s="326" t="s">
        <v>240</v>
      </c>
      <c r="B5" s="326"/>
      <c r="C5" s="326"/>
      <c r="D5" s="326"/>
      <c r="E5" s="326"/>
      <c r="F5" s="326"/>
      <c r="G5" s="326"/>
      <c r="H5" s="32"/>
      <c r="I5" s="32"/>
      <c r="J5" s="32"/>
      <c r="K5" s="32"/>
      <c r="L5" s="32"/>
      <c r="M5" s="32"/>
      <c r="N5" s="32"/>
      <c r="O5" s="32"/>
      <c r="P5" s="32"/>
      <c r="Q5" s="32"/>
      <c r="R5" s="32"/>
      <c r="S5" s="32"/>
      <c r="T5" s="32"/>
      <c r="U5" s="32"/>
      <c r="V5" s="32"/>
      <c r="W5" s="32"/>
      <c r="X5" s="32"/>
      <c r="Y5" s="32"/>
      <c r="Z5" s="32"/>
      <c r="AA5" s="32"/>
      <c r="AB5" s="32"/>
    </row>
    <row r="6" spans="1:28" ht="30.75" thickBot="1" x14ac:dyDescent="0.3">
      <c r="A6" s="254" t="s">
        <v>241</v>
      </c>
      <c r="B6" s="255" t="s">
        <v>182</v>
      </c>
      <c r="C6" s="255" t="s">
        <v>186</v>
      </c>
      <c r="D6" s="255" t="s">
        <v>190</v>
      </c>
      <c r="E6" s="255" t="s">
        <v>200</v>
      </c>
      <c r="F6" s="255" t="s">
        <v>203</v>
      </c>
      <c r="G6" s="255" t="s">
        <v>242</v>
      </c>
      <c r="H6" s="32"/>
      <c r="I6" s="32"/>
      <c r="J6" s="32"/>
      <c r="K6" s="32"/>
      <c r="L6" s="32"/>
      <c r="M6" s="32"/>
      <c r="N6" s="32"/>
      <c r="O6" s="32"/>
      <c r="P6" s="32"/>
      <c r="Q6" s="32"/>
      <c r="R6" s="32"/>
      <c r="S6" s="32"/>
      <c r="T6" s="32"/>
      <c r="U6" s="32"/>
      <c r="V6" s="32"/>
      <c r="W6" s="32"/>
      <c r="X6" s="32"/>
      <c r="Y6" s="32"/>
      <c r="Z6" s="32"/>
      <c r="AA6" s="32"/>
      <c r="AB6" s="32"/>
    </row>
    <row r="7" spans="1:28" s="4" customFormat="1" ht="12.75" x14ac:dyDescent="0.2">
      <c r="A7" s="195" t="s">
        <v>89</v>
      </c>
      <c r="B7" s="245">
        <v>0.21454642151905787</v>
      </c>
      <c r="C7" s="245">
        <v>0.12383650954403091</v>
      </c>
      <c r="D7" s="245">
        <v>0.32506727721782841</v>
      </c>
      <c r="E7" s="245">
        <v>0.28131540087715889</v>
      </c>
      <c r="F7" s="245">
        <v>5.5234388208827728E-2</v>
      </c>
      <c r="G7" s="256">
        <f>SUM(B7:F7)</f>
        <v>0.99999999736690393</v>
      </c>
      <c r="H7" s="195"/>
      <c r="I7" s="195"/>
      <c r="J7" s="195"/>
      <c r="K7" s="195"/>
      <c r="L7" s="195"/>
      <c r="M7" s="195"/>
      <c r="N7" s="195"/>
      <c r="O7" s="195"/>
      <c r="P7" s="195"/>
      <c r="Q7" s="195"/>
      <c r="R7" s="195"/>
      <c r="S7" s="195"/>
      <c r="T7" s="195"/>
      <c r="U7" s="195"/>
      <c r="V7" s="195"/>
      <c r="W7" s="195"/>
      <c r="X7" s="195"/>
      <c r="Y7" s="195"/>
      <c r="Z7" s="195"/>
      <c r="AA7" s="195"/>
      <c r="AB7" s="195"/>
    </row>
    <row r="8" spans="1:28" s="4" customFormat="1" ht="12.75" x14ac:dyDescent="0.2">
      <c r="A8" s="195" t="s">
        <v>90</v>
      </c>
      <c r="B8" s="245">
        <v>0.21964040666600401</v>
      </c>
      <c r="C8" s="245">
        <v>0.12260313929978545</v>
      </c>
      <c r="D8" s="245">
        <v>0.3226893512187064</v>
      </c>
      <c r="E8" s="245">
        <v>0.26809665230753194</v>
      </c>
      <c r="F8" s="245">
        <v>6.6970448858871712E-2</v>
      </c>
      <c r="G8" s="256">
        <f>SUM(B8:F8)</f>
        <v>0.99999999835089948</v>
      </c>
      <c r="H8" s="195"/>
      <c r="I8" s="195"/>
      <c r="J8" s="195"/>
      <c r="K8" s="195"/>
      <c r="L8" s="195"/>
      <c r="M8" s="195"/>
      <c r="N8" s="195"/>
      <c r="O8" s="195"/>
      <c r="P8" s="195"/>
      <c r="Q8" s="195"/>
      <c r="R8" s="195"/>
      <c r="S8" s="195"/>
      <c r="T8" s="195"/>
      <c r="U8" s="195"/>
      <c r="V8" s="195"/>
      <c r="W8" s="195"/>
      <c r="X8" s="195"/>
      <c r="Y8" s="195"/>
      <c r="Z8" s="195"/>
      <c r="AA8" s="195"/>
      <c r="AB8" s="195"/>
    </row>
    <row r="9" spans="1:28" s="4" customFormat="1" ht="13.5" thickBot="1" x14ac:dyDescent="0.25">
      <c r="A9" s="44" t="s">
        <v>91</v>
      </c>
      <c r="B9" s="257">
        <f>'36'!$D$8</f>
        <v>0.21718764978920035</v>
      </c>
      <c r="C9" s="257">
        <f>'36'!$D$9</f>
        <v>0.12319700780567047</v>
      </c>
      <c r="D9" s="257">
        <f>'36'!$D$10</f>
        <v>0.32383432400104201</v>
      </c>
      <c r="E9" s="257">
        <f>'36'!$D$11</f>
        <v>0.27446148760280659</v>
      </c>
      <c r="F9" s="257">
        <f>'36'!$D$12</f>
        <v>6.1319528678384874E-2</v>
      </c>
      <c r="G9" s="258">
        <f>SUM(B9:F9)</f>
        <v>0.99999999787710425</v>
      </c>
      <c r="H9" s="259"/>
      <c r="I9" s="259"/>
      <c r="J9" s="259"/>
      <c r="K9" s="259"/>
      <c r="L9" s="259"/>
      <c r="M9" s="259"/>
      <c r="N9" s="259"/>
      <c r="O9" s="259"/>
      <c r="P9" s="259"/>
      <c r="Q9" s="259"/>
      <c r="R9" s="195"/>
      <c r="S9" s="195"/>
      <c r="T9" s="195"/>
      <c r="U9" s="195"/>
      <c r="V9" s="195"/>
      <c r="W9" s="195"/>
      <c r="X9" s="195"/>
      <c r="Y9" s="195"/>
      <c r="Z9" s="195"/>
      <c r="AA9" s="195"/>
      <c r="AB9" s="195"/>
    </row>
    <row r="10" spans="1:28" x14ac:dyDescent="0.25">
      <c r="A10" s="119" t="s">
        <v>82</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row>
    <row r="11" spans="1:28" x14ac:dyDescent="0.25">
      <c r="A11" s="39" t="s">
        <v>118</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row>
    <row r="12" spans="1:28" x14ac:dyDescent="0.25">
      <c r="A12" s="39" t="s">
        <v>119</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row>
    <row r="13" spans="1:28" x14ac:dyDescent="0.25">
      <c r="A13" s="39" t="s">
        <v>84</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row>
    <row r="14" spans="1:28" x14ac:dyDescent="0.25">
      <c r="A14" s="170"/>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row>
    <row r="15" spans="1:28" x14ac:dyDescent="0.25">
      <c r="A15" s="326" t="s">
        <v>243</v>
      </c>
      <c r="B15" s="326"/>
      <c r="C15" s="326"/>
      <c r="D15" s="326"/>
      <c r="E15" s="326"/>
      <c r="F15" s="326"/>
      <c r="G15" s="326"/>
      <c r="H15" s="32"/>
      <c r="I15" s="32"/>
      <c r="J15" s="32"/>
      <c r="K15" s="32"/>
      <c r="L15" s="32"/>
      <c r="M15" s="32"/>
      <c r="N15" s="32"/>
      <c r="O15" s="32"/>
      <c r="P15" s="32"/>
      <c r="Q15" s="32"/>
      <c r="R15" s="32"/>
      <c r="S15" s="32"/>
      <c r="T15" s="32"/>
      <c r="U15" s="32"/>
      <c r="V15" s="32"/>
      <c r="W15" s="32"/>
      <c r="X15" s="32"/>
      <c r="Y15" s="32"/>
      <c r="Z15" s="32"/>
      <c r="AA15" s="32"/>
      <c r="AB15" s="32"/>
    </row>
    <row r="16" spans="1:28" ht="30.75" thickBot="1" x14ac:dyDescent="0.3">
      <c r="A16" s="254" t="s">
        <v>241</v>
      </c>
      <c r="B16" s="255" t="s">
        <v>182</v>
      </c>
      <c r="C16" s="255" t="s">
        <v>186</v>
      </c>
      <c r="D16" s="255" t="s">
        <v>190</v>
      </c>
      <c r="E16" s="255" t="s">
        <v>200</v>
      </c>
      <c r="F16" s="255" t="s">
        <v>203</v>
      </c>
      <c r="G16" s="255" t="s">
        <v>242</v>
      </c>
      <c r="H16" s="32"/>
      <c r="I16" s="32"/>
      <c r="J16" s="32"/>
      <c r="K16" s="32"/>
      <c r="L16" s="32"/>
      <c r="M16" s="32"/>
      <c r="N16" s="32"/>
      <c r="O16" s="32"/>
      <c r="P16" s="32"/>
      <c r="Q16" s="32"/>
      <c r="R16" s="32"/>
      <c r="S16" s="32"/>
      <c r="T16" s="32"/>
      <c r="U16" s="32"/>
      <c r="V16" s="32"/>
      <c r="W16" s="32"/>
      <c r="X16" s="32"/>
      <c r="Y16" s="32"/>
      <c r="Z16" s="32"/>
      <c r="AA16" s="32"/>
      <c r="AB16" s="32"/>
    </row>
    <row r="17" spans="1:17" s="4" customFormat="1" ht="12.75" x14ac:dyDescent="0.2">
      <c r="A17" s="195" t="s">
        <v>89</v>
      </c>
      <c r="B17" s="245">
        <v>0.23814171929545488</v>
      </c>
      <c r="C17" s="245">
        <v>0.11150005010920337</v>
      </c>
      <c r="D17" s="245">
        <v>0.31276326444622998</v>
      </c>
      <c r="E17" s="245">
        <v>0.28475702782092366</v>
      </c>
      <c r="F17" s="245">
        <v>5.2837937121869953E-2</v>
      </c>
      <c r="G17" s="256">
        <f>SUM(B17:F17)</f>
        <v>0.99999999879368184</v>
      </c>
      <c r="H17" s="195"/>
      <c r="I17" s="195"/>
      <c r="J17" s="195"/>
      <c r="K17" s="195"/>
      <c r="L17" s="195"/>
      <c r="M17" s="195"/>
      <c r="N17" s="195"/>
      <c r="O17" s="195"/>
      <c r="P17" s="195"/>
      <c r="Q17" s="195"/>
    </row>
    <row r="18" spans="1:17" s="4" customFormat="1" ht="12.75" x14ac:dyDescent="0.2">
      <c r="A18" s="195" t="s">
        <v>90</v>
      </c>
      <c r="B18" s="245">
        <v>0.24078192669391463</v>
      </c>
      <c r="C18" s="245">
        <v>0.10546367711560337</v>
      </c>
      <c r="D18" s="245">
        <v>0.30799195755658115</v>
      </c>
      <c r="E18" s="245">
        <v>0.28234927570541218</v>
      </c>
      <c r="F18" s="245">
        <v>6.3413161315835062E-2</v>
      </c>
      <c r="G18" s="256">
        <f>SUM(B18:F18)</f>
        <v>0.99999999838734643</v>
      </c>
      <c r="H18" s="195"/>
      <c r="I18" s="195"/>
      <c r="J18" s="195"/>
      <c r="K18" s="195"/>
      <c r="L18" s="195"/>
      <c r="M18" s="195"/>
      <c r="N18" s="195"/>
      <c r="O18" s="195"/>
      <c r="P18" s="195"/>
      <c r="Q18" s="195"/>
    </row>
    <row r="19" spans="1:17" s="4" customFormat="1" ht="13.5" thickBot="1" x14ac:dyDescent="0.25">
      <c r="A19" s="44" t="s">
        <v>91</v>
      </c>
      <c r="B19" s="257">
        <f>'36'!$C$8</f>
        <v>0.23920514474509977</v>
      </c>
      <c r="C19" s="257">
        <f>'36'!$C$9</f>
        <v>0.10906871359045564</v>
      </c>
      <c r="D19" s="257">
        <f>'36'!$C$10</f>
        <v>0.31084147255310884</v>
      </c>
      <c r="E19" s="257">
        <f>'36'!$C$11</f>
        <v>0.28378723094906999</v>
      </c>
      <c r="F19" s="257">
        <f>'36'!$C$12</f>
        <v>5.7097436792283442E-2</v>
      </c>
      <c r="G19" s="258">
        <f>SUM(B19:F19)</f>
        <v>0.99999999863001765</v>
      </c>
      <c r="H19" s="259"/>
      <c r="I19" s="259"/>
      <c r="J19" s="259"/>
      <c r="K19" s="259"/>
      <c r="L19" s="259"/>
      <c r="M19" s="259"/>
      <c r="N19" s="259"/>
      <c r="O19" s="259"/>
      <c r="P19" s="259"/>
      <c r="Q19" s="259"/>
    </row>
    <row r="20" spans="1:17" x14ac:dyDescent="0.25">
      <c r="A20" s="119" t="s">
        <v>82</v>
      </c>
      <c r="B20" s="32"/>
      <c r="C20" s="32"/>
      <c r="D20" s="32"/>
      <c r="E20" s="32"/>
      <c r="F20" s="32"/>
      <c r="G20" s="32"/>
      <c r="H20" s="32"/>
      <c r="I20" s="32"/>
      <c r="J20" s="32"/>
      <c r="K20" s="32"/>
      <c r="L20" s="32"/>
      <c r="M20" s="32"/>
      <c r="N20" s="32"/>
      <c r="O20" s="32"/>
      <c r="P20" s="32"/>
      <c r="Q20" s="32"/>
    </row>
    <row r="21" spans="1:17" x14ac:dyDescent="0.25">
      <c r="A21" s="39" t="s">
        <v>118</v>
      </c>
      <c r="B21" s="32"/>
      <c r="C21" s="32"/>
      <c r="D21" s="32"/>
      <c r="E21" s="32"/>
      <c r="F21" s="32"/>
      <c r="G21" s="32"/>
      <c r="H21" s="32"/>
      <c r="I21" s="32"/>
      <c r="J21" s="32"/>
      <c r="K21" s="32"/>
      <c r="L21" s="32"/>
      <c r="M21" s="32"/>
      <c r="N21" s="32"/>
      <c r="O21" s="32"/>
      <c r="P21" s="32"/>
      <c r="Q21" s="32"/>
    </row>
    <row r="22" spans="1:17" x14ac:dyDescent="0.25">
      <c r="A22" s="39" t="s">
        <v>119</v>
      </c>
      <c r="B22" s="32"/>
      <c r="C22" s="32"/>
      <c r="D22" s="32"/>
      <c r="E22" s="32"/>
      <c r="F22" s="32"/>
      <c r="G22" s="32"/>
      <c r="H22" s="32"/>
      <c r="I22" s="32"/>
      <c r="J22" s="32"/>
      <c r="K22" s="32"/>
      <c r="L22" s="32"/>
      <c r="M22" s="32"/>
      <c r="N22" s="32"/>
      <c r="O22" s="32"/>
      <c r="P22" s="32"/>
      <c r="Q22" s="32"/>
    </row>
    <row r="23" spans="1:17" x14ac:dyDescent="0.25">
      <c r="A23" s="39" t="s">
        <v>84</v>
      </c>
      <c r="B23" s="32"/>
      <c r="C23" s="32"/>
      <c r="D23" s="32"/>
      <c r="E23" s="32"/>
      <c r="F23" s="32"/>
      <c r="G23" s="32"/>
      <c r="H23" s="32"/>
      <c r="I23" s="32"/>
      <c r="J23" s="32"/>
      <c r="K23" s="32"/>
      <c r="L23" s="32"/>
      <c r="M23" s="32"/>
      <c r="N23" s="32"/>
      <c r="O23" s="32"/>
      <c r="P23" s="32"/>
      <c r="Q23" s="32"/>
    </row>
    <row r="25" spans="1:17" x14ac:dyDescent="0.25">
      <c r="A25" s="326" t="s">
        <v>244</v>
      </c>
      <c r="B25" s="326"/>
      <c r="C25" s="326"/>
      <c r="D25" s="326"/>
      <c r="E25" s="326"/>
      <c r="F25" s="326"/>
      <c r="G25" s="326"/>
      <c r="H25" s="32"/>
      <c r="I25" s="32"/>
      <c r="J25" s="32"/>
      <c r="K25" s="32"/>
      <c r="L25" s="32"/>
      <c r="M25" s="32"/>
      <c r="N25" s="32"/>
      <c r="O25" s="32"/>
      <c r="P25" s="32"/>
      <c r="Q25" s="32"/>
    </row>
    <row r="26" spans="1:17" ht="30.75" thickBot="1" x14ac:dyDescent="0.3">
      <c r="A26" s="254" t="s">
        <v>241</v>
      </c>
      <c r="B26" s="255" t="s">
        <v>182</v>
      </c>
      <c r="C26" s="255" t="s">
        <v>186</v>
      </c>
      <c r="D26" s="255" t="s">
        <v>190</v>
      </c>
      <c r="E26" s="255" t="s">
        <v>200</v>
      </c>
      <c r="F26" s="255" t="s">
        <v>203</v>
      </c>
      <c r="G26" s="255" t="s">
        <v>242</v>
      </c>
      <c r="H26" s="32"/>
      <c r="I26" s="32"/>
      <c r="J26" s="32"/>
      <c r="K26" s="32"/>
      <c r="L26" s="32"/>
      <c r="M26" s="32"/>
      <c r="N26" s="32"/>
      <c r="O26" s="32"/>
      <c r="P26" s="32"/>
      <c r="Q26" s="32"/>
    </row>
    <row r="27" spans="1:17" x14ac:dyDescent="0.25">
      <c r="A27" s="195" t="s">
        <v>89</v>
      </c>
      <c r="B27" s="245">
        <v>0.24199954034922172</v>
      </c>
      <c r="C27" s="245">
        <v>0.1254267204281988</v>
      </c>
      <c r="D27" s="245">
        <v>0.31298866470997333</v>
      </c>
      <c r="E27" s="245">
        <v>0.26403090316856603</v>
      </c>
      <c r="F27" s="245">
        <v>5.555417006875539E-2</v>
      </c>
      <c r="G27" s="256">
        <f>SUM(B27:F27)</f>
        <v>0.99999999872471534</v>
      </c>
      <c r="H27" s="32"/>
      <c r="I27" s="32"/>
      <c r="J27" s="32"/>
      <c r="K27" s="32"/>
      <c r="L27" s="32"/>
      <c r="M27" s="32"/>
      <c r="N27" s="32"/>
      <c r="O27" s="32"/>
      <c r="P27" s="32"/>
      <c r="Q27" s="32"/>
    </row>
    <row r="28" spans="1:17" x14ac:dyDescent="0.25">
      <c r="A28" s="195" t="s">
        <v>90</v>
      </c>
      <c r="B28" s="245">
        <v>0.25163588249111685</v>
      </c>
      <c r="C28" s="245">
        <v>0.12023787988895074</v>
      </c>
      <c r="D28" s="245">
        <v>0.30688416687525788</v>
      </c>
      <c r="E28" s="245">
        <v>0.26147365914124265</v>
      </c>
      <c r="F28" s="245">
        <v>5.9768411321752091E-2</v>
      </c>
      <c r="G28" s="256">
        <f>SUM(B28:F28)</f>
        <v>0.99999999971832021</v>
      </c>
      <c r="H28" s="32"/>
      <c r="I28" s="32"/>
      <c r="J28" s="32"/>
      <c r="K28" s="32"/>
      <c r="L28" s="32"/>
      <c r="M28" s="32"/>
      <c r="N28" s="32"/>
      <c r="O28" s="32"/>
      <c r="P28" s="32"/>
      <c r="Q28" s="32"/>
    </row>
    <row r="29" spans="1:17" ht="15.75" thickBot="1" x14ac:dyDescent="0.3">
      <c r="A29" s="44" t="s">
        <v>91</v>
      </c>
      <c r="B29" s="257">
        <f>'36'!$B$8</f>
        <v>0.24552954401359409</v>
      </c>
      <c r="C29" s="257">
        <f>'36'!$B$9</f>
        <v>0.12352593423280653</v>
      </c>
      <c r="D29" s="257">
        <f>'36'!$B$10</f>
        <v>0.31075245314666494</v>
      </c>
      <c r="E29" s="257">
        <f>'36'!$B$11</f>
        <v>0.26309412854452041</v>
      </c>
      <c r="F29" s="257">
        <f>'36'!$B$12</f>
        <v>5.7097939151107849E-2</v>
      </c>
      <c r="G29" s="258">
        <f>SUM(B29:F29)</f>
        <v>0.99999999908869386</v>
      </c>
      <c r="H29" s="32"/>
      <c r="I29" s="32"/>
      <c r="J29" s="32"/>
      <c r="K29" s="32"/>
      <c r="L29" s="32"/>
      <c r="M29" s="32"/>
      <c r="N29" s="32"/>
      <c r="O29" s="32"/>
      <c r="P29" s="32"/>
      <c r="Q29" s="32"/>
    </row>
    <row r="30" spans="1:17" x14ac:dyDescent="0.25">
      <c r="A30" s="119" t="s">
        <v>82</v>
      </c>
      <c r="B30" s="32"/>
      <c r="C30" s="32"/>
      <c r="D30" s="32"/>
      <c r="E30" s="32"/>
      <c r="F30" s="32"/>
      <c r="G30" s="32"/>
      <c r="H30" s="32"/>
      <c r="I30" s="32"/>
      <c r="J30" s="32"/>
      <c r="K30" s="32"/>
      <c r="L30" s="32"/>
      <c r="M30" s="32"/>
      <c r="N30" s="32"/>
      <c r="O30" s="32"/>
      <c r="P30" s="32"/>
      <c r="Q30" s="32"/>
    </row>
    <row r="31" spans="1:17" x14ac:dyDescent="0.25">
      <c r="A31" s="39" t="s">
        <v>118</v>
      </c>
      <c r="B31" s="32"/>
      <c r="C31" s="32"/>
      <c r="D31" s="32"/>
      <c r="E31" s="32"/>
      <c r="F31" s="32"/>
      <c r="G31" s="32"/>
      <c r="H31" s="32"/>
      <c r="I31" s="32"/>
      <c r="J31" s="32"/>
      <c r="K31" s="32"/>
      <c r="L31" s="32"/>
      <c r="M31" s="32"/>
      <c r="N31" s="32"/>
      <c r="O31" s="32"/>
      <c r="P31" s="32"/>
      <c r="Q31" s="32"/>
    </row>
    <row r="32" spans="1:17" x14ac:dyDescent="0.25">
      <c r="A32" s="39" t="s">
        <v>119</v>
      </c>
      <c r="B32" s="32"/>
      <c r="C32" s="32"/>
      <c r="D32" s="32"/>
      <c r="E32" s="32"/>
      <c r="F32" s="32"/>
      <c r="G32" s="32"/>
      <c r="H32" s="32"/>
      <c r="I32" s="32"/>
      <c r="J32" s="32"/>
      <c r="K32" s="32"/>
      <c r="L32" s="32"/>
      <c r="M32" s="32"/>
      <c r="N32" s="32"/>
      <c r="O32" s="32"/>
      <c r="P32" s="32"/>
      <c r="Q32" s="32"/>
    </row>
    <row r="33" spans="1:17" x14ac:dyDescent="0.25">
      <c r="A33" s="39" t="s">
        <v>84</v>
      </c>
      <c r="B33" s="32"/>
      <c r="C33" s="32"/>
      <c r="D33" s="32"/>
      <c r="E33" s="32"/>
      <c r="F33" s="32"/>
      <c r="G33" s="32"/>
      <c r="H33" s="32"/>
      <c r="I33" s="32"/>
      <c r="J33" s="32"/>
      <c r="K33" s="32"/>
      <c r="L33" s="32"/>
      <c r="M33" s="32"/>
      <c r="N33" s="32"/>
      <c r="O33" s="32"/>
      <c r="P33" s="32"/>
      <c r="Q33" s="32"/>
    </row>
    <row r="34" spans="1:17" x14ac:dyDescent="0.25">
      <c r="A34" s="39"/>
      <c r="B34" s="32"/>
      <c r="C34" s="32"/>
      <c r="D34" s="32"/>
      <c r="E34" s="32"/>
      <c r="F34" s="32"/>
      <c r="G34" s="32"/>
      <c r="H34" s="32"/>
      <c r="I34" s="32"/>
      <c r="J34" s="32"/>
      <c r="K34" s="32"/>
      <c r="L34" s="32"/>
      <c r="M34" s="32"/>
      <c r="N34" s="32"/>
      <c r="O34" s="32"/>
      <c r="P34" s="32"/>
      <c r="Q34" s="32"/>
    </row>
    <row r="35" spans="1:17" x14ac:dyDescent="0.25">
      <c r="A35" s="339" t="s">
        <v>245</v>
      </c>
      <c r="B35" s="339"/>
      <c r="C35" s="339"/>
      <c r="D35" s="339"/>
      <c r="E35" s="339"/>
      <c r="F35" s="339"/>
      <c r="G35" s="339"/>
      <c r="H35" s="339"/>
      <c r="I35" s="339"/>
      <c r="J35" s="339"/>
      <c r="K35" s="339"/>
      <c r="L35" s="339"/>
      <c r="M35" s="339"/>
      <c r="N35" s="339"/>
      <c r="O35" s="339"/>
      <c r="P35" s="339"/>
      <c r="Q35" s="339"/>
    </row>
    <row r="36" spans="1:17" ht="30.75" thickBot="1" x14ac:dyDescent="0.3">
      <c r="A36" s="254" t="s">
        <v>241</v>
      </c>
      <c r="B36" s="255" t="s">
        <v>183</v>
      </c>
      <c r="C36" s="255" t="s">
        <v>184</v>
      </c>
      <c r="D36" s="255" t="s">
        <v>185</v>
      </c>
      <c r="E36" s="255" t="s">
        <v>187</v>
      </c>
      <c r="F36" s="255" t="s">
        <v>188</v>
      </c>
      <c r="G36" s="255" t="s">
        <v>314</v>
      </c>
      <c r="H36" s="255" t="s">
        <v>191</v>
      </c>
      <c r="I36" s="255" t="s">
        <v>192</v>
      </c>
      <c r="J36" s="255" t="s">
        <v>212</v>
      </c>
      <c r="K36" s="255" t="s">
        <v>201</v>
      </c>
      <c r="L36" s="255" t="s">
        <v>197</v>
      </c>
      <c r="M36" s="255" t="s">
        <v>202</v>
      </c>
      <c r="N36" s="255" t="s">
        <v>204</v>
      </c>
      <c r="O36" s="255" t="s">
        <v>205</v>
      </c>
      <c r="P36" s="255" t="s">
        <v>206</v>
      </c>
      <c r="Q36" s="255" t="s">
        <v>246</v>
      </c>
    </row>
    <row r="37" spans="1:17" s="4" customFormat="1" ht="12.75" x14ac:dyDescent="0.2">
      <c r="A37" s="195" t="s">
        <v>89</v>
      </c>
      <c r="B37" s="245">
        <v>2.0508150244541685E-2</v>
      </c>
      <c r="C37" s="245">
        <v>6.8773293308210647E-3</v>
      </c>
      <c r="D37" s="245">
        <v>0.18716094194369512</v>
      </c>
      <c r="E37" s="245">
        <v>2.1880272491512018E-2</v>
      </c>
      <c r="F37" s="245">
        <v>6.2043330897416177E-2</v>
      </c>
      <c r="G37" s="245">
        <v>3.9912906155102713E-2</v>
      </c>
      <c r="H37" s="245">
        <v>7.0387518352367534E-2</v>
      </c>
      <c r="I37" s="245">
        <v>0.18140558260904294</v>
      </c>
      <c r="J37" s="245">
        <v>7.3274176256417939E-2</v>
      </c>
      <c r="K37" s="245">
        <v>0.13227419449866301</v>
      </c>
      <c r="L37" s="245">
        <v>7.3328045676763792E-2</v>
      </c>
      <c r="M37" s="245">
        <v>7.5713160701732077E-2</v>
      </c>
      <c r="N37" s="245">
        <v>1.2904719078653573E-2</v>
      </c>
      <c r="O37" s="245">
        <v>2.5135760800248656E-2</v>
      </c>
      <c r="P37" s="252">
        <v>1.7193908329925501E-2</v>
      </c>
      <c r="Q37" s="260">
        <f t="shared" ref="Q37:Q38" si="0">SUM(B37:P37)</f>
        <v>0.99999999736690381</v>
      </c>
    </row>
    <row r="38" spans="1:17" s="4" customFormat="1" ht="12.75" x14ac:dyDescent="0.2">
      <c r="A38" s="195" t="s">
        <v>90</v>
      </c>
      <c r="B38" s="252">
        <v>2.3717230885786346E-2</v>
      </c>
      <c r="C38" s="252">
        <v>1.4821903666761574E-2</v>
      </c>
      <c r="D38" s="252">
        <v>0.18110127211345611</v>
      </c>
      <c r="E38" s="252">
        <v>3.14912983713206E-2</v>
      </c>
      <c r="F38" s="252">
        <v>5.0405512562826792E-2</v>
      </c>
      <c r="G38" s="252">
        <v>4.0706328365638055E-2</v>
      </c>
      <c r="H38" s="252">
        <v>8.0845126804632447E-2</v>
      </c>
      <c r="I38" s="252">
        <v>0.17386713431497192</v>
      </c>
      <c r="J38" s="252">
        <v>6.7977090099102036E-2</v>
      </c>
      <c r="K38" s="252">
        <v>0.14149895333156257</v>
      </c>
      <c r="L38" s="252">
        <v>5.04141376376998E-2</v>
      </c>
      <c r="M38" s="252">
        <v>7.6183561338269562E-2</v>
      </c>
      <c r="N38" s="252">
        <v>1.3061046876542477E-2</v>
      </c>
      <c r="O38" s="252">
        <v>2.9875470826650336E-2</v>
      </c>
      <c r="P38" s="252">
        <v>2.4033931155678902E-2</v>
      </c>
      <c r="Q38" s="260">
        <f t="shared" si="0"/>
        <v>0.99999999835089937</v>
      </c>
    </row>
    <row r="39" spans="1:17" s="4" customFormat="1" ht="13.5" thickBot="1" x14ac:dyDescent="0.25">
      <c r="A39" s="44" t="s">
        <v>91</v>
      </c>
      <c r="B39" s="253">
        <f>'36'!$E$21</f>
        <v>2.2172056649118508E-2</v>
      </c>
      <c r="C39" s="253">
        <f>'36'!$E$22</f>
        <v>1.0996586400684259E-2</v>
      </c>
      <c r="D39" s="253">
        <f>'36'!$E$23</f>
        <v>0.18401900673939761</v>
      </c>
      <c r="E39" s="253">
        <f>'36'!$E$24</f>
        <v>2.6863583696108192E-2</v>
      </c>
      <c r="F39" s="253">
        <f>'36'!$E$25</f>
        <v>5.6009129010013731E-2</v>
      </c>
      <c r="G39" s="253">
        <f>'36'!$E$26</f>
        <v>4.0324295099548539E-2</v>
      </c>
      <c r="H39" s="253">
        <f>'36'!$E$27</f>
        <v>7.5809782117459895E-2</v>
      </c>
      <c r="I39" s="253">
        <f>'36'!$E$28</f>
        <v>0.17749690165043305</v>
      </c>
      <c r="J39" s="253">
        <f>'36'!$E$29</f>
        <v>7.0527640233149003E-2</v>
      </c>
      <c r="K39" s="253">
        <f>'36'!$E$30</f>
        <v>0.13705722646908577</v>
      </c>
      <c r="L39" s="253">
        <f>'36'!$E$31</f>
        <v>6.1447197981613362E-2</v>
      </c>
      <c r="M39" s="253">
        <f>'36'!$E$32</f>
        <v>7.5957063152107387E-2</v>
      </c>
      <c r="N39" s="253">
        <f>'36'!$E$33</f>
        <v>1.2985774948916725E-2</v>
      </c>
      <c r="O39" s="253">
        <f>'36'!$E$34</f>
        <v>2.7593297631017717E-2</v>
      </c>
      <c r="P39" s="253">
        <f>'36'!$E$35</f>
        <v>2.0740456098450436E-2</v>
      </c>
      <c r="Q39" s="253">
        <f>SUM(B39:P39)</f>
        <v>0.99999999787710414</v>
      </c>
    </row>
    <row r="40" spans="1:17" x14ac:dyDescent="0.25">
      <c r="A40" s="119" t="s">
        <v>82</v>
      </c>
      <c r="B40" s="32"/>
      <c r="C40" s="32"/>
      <c r="D40" s="32"/>
      <c r="E40" s="32"/>
      <c r="F40" s="32"/>
      <c r="G40" s="32"/>
      <c r="H40" s="32"/>
      <c r="I40" s="32"/>
      <c r="J40" s="32"/>
      <c r="K40" s="32"/>
      <c r="L40" s="32"/>
      <c r="M40" s="32"/>
      <c r="N40" s="32"/>
      <c r="O40" s="32"/>
      <c r="P40" s="32"/>
      <c r="Q40" s="32"/>
    </row>
    <row r="41" spans="1:17" x14ac:dyDescent="0.25">
      <c r="A41" s="39" t="s">
        <v>118</v>
      </c>
      <c r="B41" s="32"/>
      <c r="C41" s="32"/>
      <c r="D41" s="32"/>
      <c r="E41" s="32"/>
      <c r="F41" s="32"/>
      <c r="G41" s="32"/>
      <c r="H41" s="32"/>
      <c r="I41" s="32"/>
      <c r="J41" s="32"/>
      <c r="K41" s="32"/>
      <c r="L41" s="32"/>
      <c r="M41" s="32"/>
      <c r="N41" s="32"/>
      <c r="O41" s="32"/>
      <c r="P41" s="32"/>
      <c r="Q41" s="32"/>
    </row>
    <row r="42" spans="1:17" x14ac:dyDescent="0.25">
      <c r="A42" s="39" t="s">
        <v>119</v>
      </c>
      <c r="B42" s="32"/>
      <c r="C42" s="32"/>
      <c r="D42" s="32"/>
      <c r="E42" s="32"/>
      <c r="F42" s="32"/>
      <c r="G42" s="32"/>
      <c r="H42" s="32"/>
      <c r="I42" s="32"/>
      <c r="J42" s="32"/>
      <c r="K42" s="32"/>
      <c r="L42" s="32"/>
      <c r="M42" s="32"/>
      <c r="N42" s="32"/>
      <c r="O42" s="32"/>
      <c r="P42" s="32"/>
      <c r="Q42" s="32"/>
    </row>
    <row r="43" spans="1:17" x14ac:dyDescent="0.25">
      <c r="A43" s="39" t="s">
        <v>84</v>
      </c>
      <c r="B43" s="32"/>
      <c r="C43" s="32"/>
      <c r="D43" s="32"/>
      <c r="E43" s="32"/>
      <c r="F43" s="32"/>
      <c r="G43" s="32"/>
      <c r="H43" s="32"/>
      <c r="I43" s="32"/>
      <c r="J43" s="32"/>
      <c r="K43" s="32"/>
      <c r="L43" s="32"/>
      <c r="M43" s="32"/>
      <c r="N43" s="32"/>
      <c r="O43" s="32"/>
      <c r="P43" s="32"/>
      <c r="Q43" s="32"/>
    </row>
    <row r="44" spans="1:17" x14ac:dyDescent="0.25">
      <c r="A44" s="39"/>
      <c r="B44" s="32"/>
      <c r="C44" s="32"/>
      <c r="D44" s="32"/>
      <c r="E44" s="32"/>
      <c r="F44" s="32"/>
      <c r="G44" s="32"/>
      <c r="H44" s="32"/>
      <c r="I44" s="32"/>
      <c r="J44" s="32"/>
      <c r="K44" s="32"/>
      <c r="L44" s="32"/>
      <c r="M44" s="32"/>
      <c r="N44" s="32"/>
      <c r="O44" s="32"/>
      <c r="P44" s="32"/>
      <c r="Q44" s="32"/>
    </row>
    <row r="45" spans="1:17" x14ac:dyDescent="0.25">
      <c r="A45" s="339" t="s">
        <v>247</v>
      </c>
      <c r="B45" s="339"/>
      <c r="C45" s="339"/>
      <c r="D45" s="339"/>
      <c r="E45" s="339"/>
      <c r="F45" s="339"/>
      <c r="G45" s="339"/>
      <c r="H45" s="339"/>
      <c r="I45" s="339"/>
      <c r="J45" s="339"/>
      <c r="K45" s="339"/>
      <c r="L45" s="339"/>
      <c r="M45" s="339"/>
      <c r="N45" s="339"/>
      <c r="O45" s="339"/>
      <c r="P45" s="339"/>
      <c r="Q45" s="339"/>
    </row>
    <row r="46" spans="1:17" ht="30.75" thickBot="1" x14ac:dyDescent="0.3">
      <c r="A46" s="254" t="s">
        <v>241</v>
      </c>
      <c r="B46" s="255" t="s">
        <v>183</v>
      </c>
      <c r="C46" s="255" t="s">
        <v>184</v>
      </c>
      <c r="D46" s="255" t="s">
        <v>185</v>
      </c>
      <c r="E46" s="255" t="s">
        <v>187</v>
      </c>
      <c r="F46" s="255" t="s">
        <v>188</v>
      </c>
      <c r="G46" s="255" t="s">
        <v>314</v>
      </c>
      <c r="H46" s="255" t="s">
        <v>191</v>
      </c>
      <c r="I46" s="255" t="s">
        <v>192</v>
      </c>
      <c r="J46" s="255" t="s">
        <v>212</v>
      </c>
      <c r="K46" s="255" t="s">
        <v>201</v>
      </c>
      <c r="L46" s="255" t="s">
        <v>197</v>
      </c>
      <c r="M46" s="255" t="s">
        <v>202</v>
      </c>
      <c r="N46" s="255" t="s">
        <v>204</v>
      </c>
      <c r="O46" s="255" t="s">
        <v>205</v>
      </c>
      <c r="P46" s="255" t="s">
        <v>206</v>
      </c>
      <c r="Q46" s="255" t="s">
        <v>246</v>
      </c>
    </row>
    <row r="47" spans="1:17" s="4" customFormat="1" ht="12.75" x14ac:dyDescent="0.2">
      <c r="A47" s="195" t="s">
        <v>89</v>
      </c>
      <c r="B47" s="245">
        <v>2.4015847807525918E-2</v>
      </c>
      <c r="C47" s="245">
        <v>1.716229865156407E-2</v>
      </c>
      <c r="D47" s="245">
        <v>0.19696357283636493</v>
      </c>
      <c r="E47" s="245">
        <v>3.5672860584596316E-2</v>
      </c>
      <c r="F47" s="245">
        <v>5.2982189037847224E-2</v>
      </c>
      <c r="G47" s="245">
        <v>2.2845000486759838E-2</v>
      </c>
      <c r="H47" s="245">
        <v>6.6056569103178614E-2</v>
      </c>
      <c r="I47" s="245">
        <v>0.18102309183681833</v>
      </c>
      <c r="J47" s="245">
        <v>6.5683603506233021E-2</v>
      </c>
      <c r="K47" s="245">
        <v>0.14294874449133724</v>
      </c>
      <c r="L47" s="245">
        <v>7.3225252134089217E-2</v>
      </c>
      <c r="M47" s="245">
        <v>6.8583031195497204E-2</v>
      </c>
      <c r="N47" s="245">
        <v>1.1791572419778329E-2</v>
      </c>
      <c r="O47" s="245">
        <v>1.9349557786118677E-2</v>
      </c>
      <c r="P47" s="252">
        <v>2.1696806915972949E-2</v>
      </c>
      <c r="Q47" s="260">
        <f t="shared" ref="Q47:Q48" si="1">SUM(B47:P47)</f>
        <v>0.99999999879368195</v>
      </c>
    </row>
    <row r="48" spans="1:17" s="4" customFormat="1" ht="12.75" x14ac:dyDescent="0.2">
      <c r="A48" s="195" t="s">
        <v>90</v>
      </c>
      <c r="B48" s="252">
        <v>2.3665360534054113E-2</v>
      </c>
      <c r="C48" s="252">
        <v>2.1298533804968128E-2</v>
      </c>
      <c r="D48" s="252">
        <v>0.1958180323548924</v>
      </c>
      <c r="E48" s="252">
        <v>3.530619485190134E-2</v>
      </c>
      <c r="F48" s="252">
        <v>4.5556146038194821E-2</v>
      </c>
      <c r="G48" s="252">
        <v>2.4601336225507215E-2</v>
      </c>
      <c r="H48" s="252">
        <v>7.1060756941090389E-2</v>
      </c>
      <c r="I48" s="252">
        <v>0.1740907519210754</v>
      </c>
      <c r="J48" s="252">
        <v>6.2840448694415324E-2</v>
      </c>
      <c r="K48" s="252">
        <v>0.15651650027348085</v>
      </c>
      <c r="L48" s="252">
        <v>5.5362816811610663E-2</v>
      </c>
      <c r="M48" s="252">
        <v>7.0469958620320683E-2</v>
      </c>
      <c r="N48" s="252">
        <v>1.0919070589918365E-2</v>
      </c>
      <c r="O48" s="252">
        <v>2.6267069687868874E-2</v>
      </c>
      <c r="P48" s="252">
        <v>2.6227021038047825E-2</v>
      </c>
      <c r="Q48" s="260">
        <f t="shared" si="1"/>
        <v>0.99999999838734632</v>
      </c>
    </row>
    <row r="49" spans="1:17" s="4" customFormat="1" ht="13.5" thickBot="1" x14ac:dyDescent="0.25">
      <c r="A49" s="44" t="s">
        <v>91</v>
      </c>
      <c r="B49" s="253">
        <f>'36'!$D$21</f>
        <v>2.3874678183274434E-2</v>
      </c>
      <c r="C49" s="253">
        <f>'36'!$D$22</f>
        <v>1.8828295698012632E-2</v>
      </c>
      <c r="D49" s="253">
        <f>'36'!$D$23</f>
        <v>0.19650217086381269</v>
      </c>
      <c r="E49" s="253">
        <f>'36'!$D$24</f>
        <v>3.5525174583910163E-2</v>
      </c>
      <c r="F49" s="253">
        <f>'36'!$D$25</f>
        <v>4.999111980571249E-2</v>
      </c>
      <c r="G49" s="253">
        <f>'36'!$D$26</f>
        <v>2.3552419200832977E-2</v>
      </c>
      <c r="H49" s="253">
        <f>'36'!$D$27</f>
        <v>6.8072161024003916E-2</v>
      </c>
      <c r="I49" s="253">
        <f>'36'!$D$28</f>
        <v>0.17823087684026517</v>
      </c>
      <c r="J49" s="253">
        <f>'36'!$D$29</f>
        <v>6.4538434688839727E-2</v>
      </c>
      <c r="K49" s="253">
        <f>'36'!$D$30</f>
        <v>0.14841357911066105</v>
      </c>
      <c r="L49" s="253">
        <f>'36'!$D$31</f>
        <v>6.603060207529439E-2</v>
      </c>
      <c r="M49" s="253">
        <f>'36'!$D$32</f>
        <v>6.9343049763114561E-2</v>
      </c>
      <c r="N49" s="253">
        <f>'36'!$D$33</f>
        <v>1.1440145235960845E-2</v>
      </c>
      <c r="O49" s="253">
        <f>'36'!$D$34</f>
        <v>2.2135800339955127E-2</v>
      </c>
      <c r="P49" s="253">
        <f>'36'!$D$35</f>
        <v>2.3521491216367478E-2</v>
      </c>
      <c r="Q49" s="253">
        <f>SUM(B49:P49)</f>
        <v>0.99999999863001765</v>
      </c>
    </row>
    <row r="50" spans="1:17" x14ac:dyDescent="0.25">
      <c r="A50" s="119" t="s">
        <v>82</v>
      </c>
      <c r="B50" s="32"/>
      <c r="C50" s="32"/>
      <c r="D50" s="32"/>
      <c r="E50" s="32"/>
      <c r="F50" s="32"/>
      <c r="G50" s="32"/>
      <c r="H50" s="32"/>
      <c r="I50" s="32"/>
      <c r="J50" s="32"/>
      <c r="K50" s="32"/>
      <c r="L50" s="32"/>
      <c r="M50" s="32"/>
      <c r="N50" s="32"/>
      <c r="O50" s="32"/>
      <c r="P50" s="32"/>
      <c r="Q50" s="32"/>
    </row>
    <row r="51" spans="1:17" x14ac:dyDescent="0.25">
      <c r="A51" s="39" t="s">
        <v>118</v>
      </c>
      <c r="B51" s="32"/>
      <c r="C51" s="32"/>
      <c r="D51" s="32"/>
      <c r="E51" s="32"/>
      <c r="F51" s="32"/>
      <c r="G51" s="32"/>
      <c r="H51" s="32"/>
      <c r="I51" s="32"/>
      <c r="J51" s="32"/>
      <c r="K51" s="32"/>
      <c r="L51" s="32"/>
      <c r="M51" s="32"/>
      <c r="N51" s="32"/>
      <c r="O51" s="32"/>
      <c r="P51" s="32"/>
      <c r="Q51" s="32"/>
    </row>
    <row r="52" spans="1:17" x14ac:dyDescent="0.25">
      <c r="A52" s="39" t="s">
        <v>119</v>
      </c>
      <c r="B52" s="32"/>
      <c r="C52" s="32"/>
      <c r="D52" s="32"/>
      <c r="E52" s="32"/>
      <c r="F52" s="32"/>
      <c r="G52" s="32"/>
      <c r="H52" s="32"/>
      <c r="I52" s="32"/>
      <c r="J52" s="32"/>
      <c r="K52" s="32"/>
      <c r="L52" s="32"/>
      <c r="M52" s="32"/>
      <c r="N52" s="32"/>
      <c r="O52" s="32"/>
      <c r="P52" s="32"/>
      <c r="Q52" s="32"/>
    </row>
    <row r="53" spans="1:17" x14ac:dyDescent="0.25">
      <c r="A53" s="39" t="s">
        <v>84</v>
      </c>
      <c r="B53" s="32"/>
      <c r="C53" s="32"/>
      <c r="D53" s="32"/>
      <c r="E53" s="32"/>
      <c r="F53" s="32"/>
      <c r="G53" s="32"/>
      <c r="H53" s="32"/>
      <c r="I53" s="32"/>
      <c r="J53" s="32"/>
      <c r="K53" s="32"/>
      <c r="L53" s="32"/>
      <c r="M53" s="32"/>
      <c r="N53" s="32"/>
      <c r="O53" s="32"/>
      <c r="P53" s="32"/>
      <c r="Q53" s="32"/>
    </row>
    <row r="55" spans="1:17" x14ac:dyDescent="0.25">
      <c r="A55" s="339" t="s">
        <v>248</v>
      </c>
      <c r="B55" s="339"/>
      <c r="C55" s="339"/>
      <c r="D55" s="339"/>
      <c r="E55" s="339"/>
      <c r="F55" s="339"/>
      <c r="G55" s="339"/>
      <c r="H55" s="339"/>
      <c r="I55" s="339"/>
      <c r="J55" s="339"/>
      <c r="K55" s="339"/>
      <c r="L55" s="339"/>
      <c r="M55" s="339"/>
      <c r="N55" s="339"/>
      <c r="O55" s="339"/>
      <c r="P55" s="339"/>
      <c r="Q55" s="339"/>
    </row>
    <row r="56" spans="1:17" ht="30.75" thickBot="1" x14ac:dyDescent="0.3">
      <c r="A56" s="254" t="s">
        <v>241</v>
      </c>
      <c r="B56" s="255" t="s">
        <v>183</v>
      </c>
      <c r="C56" s="255" t="s">
        <v>184</v>
      </c>
      <c r="D56" s="255" t="s">
        <v>185</v>
      </c>
      <c r="E56" s="255" t="s">
        <v>187</v>
      </c>
      <c r="F56" s="255" t="s">
        <v>188</v>
      </c>
      <c r="G56" s="255" t="s">
        <v>314</v>
      </c>
      <c r="H56" s="255" t="s">
        <v>191</v>
      </c>
      <c r="I56" s="255" t="s">
        <v>192</v>
      </c>
      <c r="J56" s="255" t="s">
        <v>212</v>
      </c>
      <c r="K56" s="255" t="s">
        <v>201</v>
      </c>
      <c r="L56" s="255" t="s">
        <v>197</v>
      </c>
      <c r="M56" s="255" t="s">
        <v>202</v>
      </c>
      <c r="N56" s="255" t="s">
        <v>204</v>
      </c>
      <c r="O56" s="255" t="s">
        <v>205</v>
      </c>
      <c r="P56" s="255" t="s">
        <v>206</v>
      </c>
      <c r="Q56" s="255" t="s">
        <v>246</v>
      </c>
    </row>
    <row r="57" spans="1:17" x14ac:dyDescent="0.25">
      <c r="A57" s="195" t="s">
        <v>89</v>
      </c>
      <c r="B57" s="245">
        <v>2.3083506840374263E-2</v>
      </c>
      <c r="C57" s="245">
        <v>2.0250811399139663E-2</v>
      </c>
      <c r="D57" s="245">
        <v>0.1986652221097078</v>
      </c>
      <c r="E57" s="245">
        <v>4.0220820758895617E-2</v>
      </c>
      <c r="F57" s="245">
        <v>5.4399596494455055E-2</v>
      </c>
      <c r="G57" s="245">
        <v>3.0806303174848157E-2</v>
      </c>
      <c r="H57" s="245">
        <v>5.8798663944483832E-2</v>
      </c>
      <c r="I57" s="245">
        <v>0.19004178654522463</v>
      </c>
      <c r="J57" s="245">
        <v>6.4148214220264843E-2</v>
      </c>
      <c r="K57" s="245">
        <v>0.14728042290628099</v>
      </c>
      <c r="L57" s="245">
        <v>4.9302718704024591E-2</v>
      </c>
      <c r="M57" s="245">
        <v>6.7447761558260405E-2</v>
      </c>
      <c r="N57" s="245">
        <v>1.0960765856959776E-2</v>
      </c>
      <c r="O57" s="245">
        <v>2.2576462313420913E-2</v>
      </c>
      <c r="P57" s="252">
        <v>2.2016941898374706E-2</v>
      </c>
      <c r="Q57" s="260">
        <f>SUM(B57:P57)</f>
        <v>0.99999999872471512</v>
      </c>
    </row>
    <row r="58" spans="1:17" x14ac:dyDescent="0.25">
      <c r="A58" s="195" t="s">
        <v>90</v>
      </c>
      <c r="B58" s="252">
        <v>2.7107667454711437E-2</v>
      </c>
      <c r="C58" s="252">
        <v>2.6564728722545516E-2</v>
      </c>
      <c r="D58" s="252">
        <v>0.19796348631385993</v>
      </c>
      <c r="E58" s="252">
        <v>4.0419056842546527E-2</v>
      </c>
      <c r="F58" s="252">
        <v>5.0041706825210357E-2</v>
      </c>
      <c r="G58" s="252">
        <v>2.9777116221193847E-2</v>
      </c>
      <c r="H58" s="252">
        <v>6.8997610202166562E-2</v>
      </c>
      <c r="I58" s="252">
        <v>0.17895380127003821</v>
      </c>
      <c r="J58" s="252">
        <v>5.8932755403053129E-2</v>
      </c>
      <c r="K58" s="252">
        <v>0.15808566084897563</v>
      </c>
      <c r="L58" s="252">
        <v>3.6218964763527178E-2</v>
      </c>
      <c r="M58" s="252">
        <v>6.7169033528739847E-2</v>
      </c>
      <c r="N58" s="252">
        <v>9.9633621828946403E-3</v>
      </c>
      <c r="O58" s="252">
        <v>2.6546706976876326E-2</v>
      </c>
      <c r="P58" s="252">
        <v>2.3258342161981124E-2</v>
      </c>
      <c r="Q58" s="260">
        <f>SUM(B58:P58)</f>
        <v>0.99999999971832021</v>
      </c>
    </row>
    <row r="59" spans="1:17" ht="15.75" thickBot="1" x14ac:dyDescent="0.3">
      <c r="A59" s="44" t="s">
        <v>91</v>
      </c>
      <c r="B59" s="253">
        <f>'36'!$C$21</f>
        <v>2.4557645212119533E-2</v>
      </c>
      <c r="C59" s="253">
        <f>'36'!$C$22</f>
        <v>2.2563737918349407E-2</v>
      </c>
      <c r="D59" s="253">
        <f>'36'!$C$23</f>
        <v>0.19840816088312516</v>
      </c>
      <c r="E59" s="253">
        <f>'36'!$C$24</f>
        <v>4.0293438988032157E-2</v>
      </c>
      <c r="F59" s="253">
        <f>'36'!$C$25</f>
        <v>5.2803205843848712E-2</v>
      </c>
      <c r="G59" s="253">
        <f>'36'!$C$26</f>
        <v>3.0429289400925656E-2</v>
      </c>
      <c r="H59" s="253">
        <f>'36'!$C$27</f>
        <v>6.2534761846802359E-2</v>
      </c>
      <c r="I59" s="253">
        <f>'36'!$C$28</f>
        <v>0.18598001413453474</v>
      </c>
      <c r="J59" s="253">
        <f>'36'!$C$29</f>
        <v>6.2237677165327833E-2</v>
      </c>
      <c r="K59" s="253">
        <f>'36'!$C$30</f>
        <v>0.15123861876218558</v>
      </c>
      <c r="L59" s="253">
        <f>'36'!$C$31</f>
        <v>4.4509852419949127E-2</v>
      </c>
      <c r="M59" s="253">
        <f>'36'!$C$32</f>
        <v>6.7345657362385736E-2</v>
      </c>
      <c r="N59" s="253">
        <f>'36'!$C$33</f>
        <v>1.0595394996060039E-2</v>
      </c>
      <c r="O59" s="253">
        <f>'36'!$C$34</f>
        <v>2.403085008879069E-2</v>
      </c>
      <c r="P59" s="253">
        <f>'36'!$C$35</f>
        <v>2.2471694066257125E-2</v>
      </c>
      <c r="Q59" s="253">
        <f>SUM(B59:P59)</f>
        <v>0.99999999908869375</v>
      </c>
    </row>
    <row r="60" spans="1:17" x14ac:dyDescent="0.25">
      <c r="A60" s="119" t="s">
        <v>82</v>
      </c>
      <c r="B60" s="32"/>
      <c r="C60" s="32"/>
      <c r="D60" s="32"/>
      <c r="E60" s="32"/>
      <c r="F60" s="32"/>
      <c r="G60" s="32"/>
      <c r="H60" s="32"/>
      <c r="I60" s="32"/>
      <c r="J60" s="32"/>
      <c r="K60" s="32"/>
      <c r="L60" s="32"/>
      <c r="M60" s="32"/>
      <c r="N60" s="32"/>
      <c r="O60" s="32"/>
      <c r="P60" s="32"/>
      <c r="Q60" s="32"/>
    </row>
    <row r="61" spans="1:17" x14ac:dyDescent="0.25">
      <c r="A61" s="39" t="s">
        <v>118</v>
      </c>
      <c r="B61" s="32"/>
      <c r="C61" s="32"/>
      <c r="D61" s="32"/>
      <c r="E61" s="32"/>
      <c r="F61" s="32"/>
      <c r="G61" s="32"/>
      <c r="H61" s="32"/>
      <c r="I61" s="32"/>
      <c r="J61" s="32"/>
      <c r="K61" s="32"/>
      <c r="L61" s="32"/>
      <c r="M61" s="32"/>
      <c r="N61" s="32"/>
      <c r="O61" s="32"/>
      <c r="P61" s="32"/>
      <c r="Q61" s="32"/>
    </row>
    <row r="62" spans="1:17" x14ac:dyDescent="0.25">
      <c r="A62" s="39" t="s">
        <v>119</v>
      </c>
      <c r="B62" s="32"/>
      <c r="C62" s="32"/>
      <c r="D62" s="32"/>
      <c r="E62" s="32"/>
      <c r="F62" s="32"/>
      <c r="G62" s="32"/>
      <c r="H62" s="32"/>
      <c r="I62" s="32"/>
      <c r="J62" s="32"/>
      <c r="K62" s="32"/>
      <c r="L62" s="32"/>
      <c r="M62" s="32"/>
      <c r="N62" s="32"/>
      <c r="O62" s="32"/>
      <c r="P62" s="32"/>
      <c r="Q62" s="32"/>
    </row>
    <row r="63" spans="1:17" x14ac:dyDescent="0.25">
      <c r="A63" s="39" t="s">
        <v>84</v>
      </c>
      <c r="B63" s="32"/>
      <c r="C63" s="32"/>
      <c r="D63" s="32"/>
      <c r="E63" s="32"/>
      <c r="F63" s="32"/>
      <c r="G63" s="32"/>
      <c r="H63" s="32"/>
      <c r="I63" s="32"/>
      <c r="J63" s="32"/>
      <c r="K63" s="32"/>
      <c r="L63" s="32"/>
      <c r="M63" s="32"/>
      <c r="N63" s="32"/>
      <c r="O63" s="32"/>
      <c r="P63" s="32"/>
      <c r="Q63" s="32"/>
    </row>
  </sheetData>
  <mergeCells count="6">
    <mergeCell ref="A25:G25"/>
    <mergeCell ref="A15:G15"/>
    <mergeCell ref="A45:Q45"/>
    <mergeCell ref="A55:Q55"/>
    <mergeCell ref="A5:G5"/>
    <mergeCell ref="A35:Q35"/>
  </mergeCells>
  <phoneticPr fontId="0" type="noConversion"/>
  <hyperlinks>
    <hyperlink ref="A1" location="'Índice '!A1" display="Índice" xr:uid="{00000000-0004-0000-2600-000000000000}"/>
  </hyperlinks>
  <pageMargins left="0.7" right="0.7" top="0.75" bottom="0.75" header="0.3" footer="0.3"/>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7868-CA2B-4EC3-BCD4-FA6225CDB3F2}">
  <dimension ref="A1:AQ14"/>
  <sheetViews>
    <sheetView showGridLines="0" zoomScaleNormal="100" workbookViewId="0">
      <selection activeCell="A2" sqref="A2"/>
    </sheetView>
  </sheetViews>
  <sheetFormatPr baseColWidth="10" defaultColWidth="11.42578125" defaultRowHeight="15" x14ac:dyDescent="0.25"/>
  <cols>
    <col min="1" max="1" width="24.85546875" style="1" bestFit="1" customWidth="1"/>
    <col min="2" max="11" width="8.7109375" style="1" customWidth="1"/>
    <col min="12" max="13" width="11.28515625" style="1" bestFit="1" customWidth="1"/>
    <col min="14" max="22" width="8.7109375" style="1" customWidth="1"/>
    <col min="23" max="23" width="26.140625" style="1" bestFit="1" customWidth="1"/>
    <col min="24" max="28" width="13.85546875" style="1" customWidth="1"/>
    <col min="29" max="29" width="10.42578125" style="1" bestFit="1" customWidth="1"/>
    <col min="30" max="30" width="13.85546875" style="1" bestFit="1" customWidth="1"/>
    <col min="31" max="31" width="13.85546875" style="1" customWidth="1"/>
    <col min="32" max="32" width="10.42578125" style="1" bestFit="1" customWidth="1"/>
    <col min="33" max="34" width="11.42578125" style="1"/>
    <col min="35" max="43" width="13.7109375" style="1" customWidth="1"/>
    <col min="44" max="16384" width="11.42578125" style="1"/>
  </cols>
  <sheetData>
    <row r="1" spans="1:43"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ht="15" customHeight="1" x14ac:dyDescent="0.25">
      <c r="A2" s="87" t="s">
        <v>85</v>
      </c>
      <c r="B2" s="98"/>
      <c r="C2" s="98"/>
      <c r="D2" s="98"/>
      <c r="E2" s="98"/>
      <c r="F2" s="98"/>
      <c r="G2" s="98"/>
      <c r="H2" s="98"/>
      <c r="I2" s="98"/>
      <c r="J2" s="98"/>
      <c r="K2" s="98"/>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x14ac:dyDescent="0.25">
      <c r="A3" s="88" t="s">
        <v>86</v>
      </c>
      <c r="B3" s="99"/>
      <c r="C3" s="99"/>
      <c r="D3" s="99"/>
      <c r="E3" s="99"/>
      <c r="F3" s="99"/>
      <c r="G3" s="99"/>
      <c r="H3" s="99"/>
      <c r="I3" s="99"/>
      <c r="J3" s="99"/>
      <c r="K3" s="99"/>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row>
    <row r="4" spans="1:43" x14ac:dyDescent="0.25">
      <c r="A4" s="89"/>
      <c r="B4" s="100"/>
      <c r="C4" s="100"/>
      <c r="D4" s="100"/>
      <c r="E4" s="100"/>
      <c r="F4" s="100"/>
      <c r="G4" s="100"/>
      <c r="H4" s="100"/>
      <c r="I4" s="100"/>
      <c r="J4" s="100"/>
      <c r="K4" s="100"/>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row>
    <row r="5" spans="1:43" x14ac:dyDescent="0.25">
      <c r="A5" s="100"/>
      <c r="B5" s="100"/>
      <c r="C5" s="100"/>
      <c r="D5" s="100"/>
      <c r="E5" s="100"/>
      <c r="F5" s="100"/>
      <c r="G5" s="100"/>
      <c r="H5" s="100"/>
      <c r="I5" s="100"/>
      <c r="J5" s="100"/>
      <c r="K5" s="100"/>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row>
    <row r="6" spans="1:43" x14ac:dyDescent="0.25">
      <c r="A6" s="297" t="s">
        <v>73</v>
      </c>
      <c r="B6" s="298"/>
      <c r="C6" s="298"/>
      <c r="D6" s="298"/>
      <c r="E6" s="298"/>
      <c r="F6" s="298"/>
      <c r="G6" s="298"/>
      <c r="H6" s="298"/>
      <c r="I6" s="298"/>
      <c r="J6" s="19"/>
      <c r="K6" s="32"/>
      <c r="L6" s="303" t="s">
        <v>74</v>
      </c>
      <c r="M6" s="303"/>
      <c r="N6" s="303"/>
      <c r="O6" s="303"/>
      <c r="P6" s="303"/>
      <c r="Q6" s="303"/>
      <c r="R6" s="303"/>
      <c r="S6" s="303"/>
      <c r="T6" s="303"/>
      <c r="U6" s="303"/>
      <c r="V6" s="32"/>
      <c r="W6" s="297" t="s">
        <v>87</v>
      </c>
      <c r="X6" s="298"/>
      <c r="Y6" s="298"/>
      <c r="Z6" s="298"/>
      <c r="AA6" s="298"/>
      <c r="AB6" s="298"/>
      <c r="AC6" s="298"/>
      <c r="AD6" s="298"/>
      <c r="AE6" s="298"/>
      <c r="AF6" s="298"/>
      <c r="AG6" s="32"/>
      <c r="AH6" s="297" t="s">
        <v>88</v>
      </c>
      <c r="AI6" s="298"/>
      <c r="AJ6" s="298"/>
      <c r="AK6" s="298"/>
      <c r="AL6" s="298"/>
      <c r="AM6" s="298"/>
      <c r="AN6" s="298"/>
      <c r="AO6" s="298"/>
      <c r="AP6" s="298"/>
      <c r="AQ6" s="298"/>
    </row>
    <row r="7" spans="1:43" x14ac:dyDescent="0.25">
      <c r="A7" s="295" t="s">
        <v>10</v>
      </c>
      <c r="B7" s="300" t="s">
        <v>76</v>
      </c>
      <c r="C7" s="300"/>
      <c r="D7" s="300"/>
      <c r="E7" s="300"/>
      <c r="F7" s="300"/>
      <c r="G7" s="300"/>
      <c r="H7" s="301" t="s">
        <v>77</v>
      </c>
      <c r="I7" s="301"/>
      <c r="J7" s="301"/>
      <c r="K7" s="32"/>
      <c r="L7" s="295" t="s">
        <v>10</v>
      </c>
      <c r="M7" s="302" t="s">
        <v>76</v>
      </c>
      <c r="N7" s="302"/>
      <c r="O7" s="302"/>
      <c r="P7" s="302"/>
      <c r="Q7" s="302"/>
      <c r="R7" s="302"/>
      <c r="S7" s="301" t="s">
        <v>77</v>
      </c>
      <c r="T7" s="301"/>
      <c r="U7" s="301"/>
      <c r="V7" s="32"/>
      <c r="W7" s="295" t="s">
        <v>10</v>
      </c>
      <c r="X7" s="300" t="s">
        <v>76</v>
      </c>
      <c r="Y7" s="300"/>
      <c r="Z7" s="300"/>
      <c r="AA7" s="300"/>
      <c r="AB7" s="300"/>
      <c r="AC7" s="300"/>
      <c r="AD7" s="301" t="s">
        <v>77</v>
      </c>
      <c r="AE7" s="301"/>
      <c r="AF7" s="301"/>
      <c r="AG7" s="32"/>
      <c r="AH7" s="295" t="s">
        <v>10</v>
      </c>
      <c r="AI7" s="300" t="s">
        <v>76</v>
      </c>
      <c r="AJ7" s="300"/>
      <c r="AK7" s="300"/>
      <c r="AL7" s="300"/>
      <c r="AM7" s="300"/>
      <c r="AN7" s="300"/>
      <c r="AO7" s="301" t="s">
        <v>77</v>
      </c>
      <c r="AP7" s="301"/>
      <c r="AQ7" s="301"/>
    </row>
    <row r="8" spans="1:43" ht="15.75" thickBot="1" x14ac:dyDescent="0.3">
      <c r="A8" s="296"/>
      <c r="B8" s="92">
        <v>2009</v>
      </c>
      <c r="C8" s="92">
        <v>2011</v>
      </c>
      <c r="D8" s="92">
        <v>2013</v>
      </c>
      <c r="E8" s="92">
        <v>2015</v>
      </c>
      <c r="F8" s="92">
        <v>2017</v>
      </c>
      <c r="G8" s="92">
        <v>2022</v>
      </c>
      <c r="H8" s="92">
        <v>2015</v>
      </c>
      <c r="I8" s="92">
        <v>2017</v>
      </c>
      <c r="J8" s="92">
        <v>2022</v>
      </c>
      <c r="K8" s="32"/>
      <c r="L8" s="296"/>
      <c r="M8" s="92">
        <v>2009</v>
      </c>
      <c r="N8" s="92">
        <v>2011</v>
      </c>
      <c r="O8" s="92">
        <v>2013</v>
      </c>
      <c r="P8" s="92">
        <v>2015</v>
      </c>
      <c r="Q8" s="92">
        <v>2017</v>
      </c>
      <c r="R8" s="92">
        <v>2022</v>
      </c>
      <c r="S8" s="92">
        <v>2015</v>
      </c>
      <c r="T8" s="92">
        <v>2017</v>
      </c>
      <c r="U8" s="92">
        <v>2022</v>
      </c>
      <c r="V8" s="32"/>
      <c r="W8" s="296"/>
      <c r="X8" s="92">
        <v>2009</v>
      </c>
      <c r="Y8" s="92">
        <v>2011</v>
      </c>
      <c r="Z8" s="92">
        <v>2013</v>
      </c>
      <c r="AA8" s="92">
        <v>2015</v>
      </c>
      <c r="AB8" s="92">
        <v>2017</v>
      </c>
      <c r="AC8" s="92">
        <v>2022</v>
      </c>
      <c r="AD8" s="92">
        <v>2015</v>
      </c>
      <c r="AE8" s="92">
        <v>2017</v>
      </c>
      <c r="AF8" s="92">
        <v>2022</v>
      </c>
      <c r="AG8" s="32"/>
      <c r="AH8" s="296"/>
      <c r="AI8" s="92">
        <v>2009</v>
      </c>
      <c r="AJ8" s="92">
        <v>2011</v>
      </c>
      <c r="AK8" s="92">
        <v>2013</v>
      </c>
      <c r="AL8" s="92">
        <v>2015</v>
      </c>
      <c r="AM8" s="92">
        <v>2017</v>
      </c>
      <c r="AN8" s="92">
        <v>2022</v>
      </c>
      <c r="AO8" s="92">
        <v>2015</v>
      </c>
      <c r="AP8" s="92">
        <v>2017</v>
      </c>
      <c r="AQ8" s="92">
        <v>2022</v>
      </c>
    </row>
    <row r="9" spans="1:43" x14ac:dyDescent="0.25">
      <c r="A9" s="101" t="s">
        <v>89</v>
      </c>
      <c r="B9" s="102">
        <v>27.646328466913804</v>
      </c>
      <c r="C9" s="102">
        <v>23.909460285746682</v>
      </c>
      <c r="D9" s="102">
        <v>20.295381262073754</v>
      </c>
      <c r="E9" s="102">
        <v>18.979990935839883</v>
      </c>
      <c r="F9" s="102">
        <v>18.738259984485378</v>
      </c>
      <c r="G9" s="102">
        <v>15.344218897899362</v>
      </c>
      <c r="H9" s="102">
        <v>20.538144495661189</v>
      </c>
      <c r="I9" s="102">
        <v>20.597838577809668</v>
      </c>
      <c r="J9" s="102">
        <v>17.124821044364847</v>
      </c>
      <c r="K9" s="32"/>
      <c r="L9" s="101" t="s">
        <v>89</v>
      </c>
      <c r="M9" s="102">
        <v>0.54951210011743756</v>
      </c>
      <c r="N9" s="102">
        <v>0.65036099749343701</v>
      </c>
      <c r="O9" s="102">
        <v>0.45966185060593312</v>
      </c>
      <c r="P9" s="102">
        <v>0.30927318741759868</v>
      </c>
      <c r="Q9" s="102">
        <v>0.38749047508517798</v>
      </c>
      <c r="R9" s="102">
        <v>0.27363199035785729</v>
      </c>
      <c r="S9" s="102">
        <v>0.32538173026984823</v>
      </c>
      <c r="T9" s="102">
        <v>0.3976218492599099</v>
      </c>
      <c r="U9" s="102">
        <v>0.27987649130924314</v>
      </c>
      <c r="V9" s="32"/>
      <c r="W9" s="101" t="s">
        <v>89</v>
      </c>
      <c r="X9" s="103">
        <v>40632</v>
      </c>
      <c r="Y9" s="103">
        <v>26281</v>
      </c>
      <c r="Z9" s="103">
        <v>22722</v>
      </c>
      <c r="AA9" s="103">
        <v>26838</v>
      </c>
      <c r="AB9" s="103">
        <v>20125</v>
      </c>
      <c r="AC9" s="103">
        <v>16028</v>
      </c>
      <c r="AD9" s="103">
        <v>29191</v>
      </c>
      <c r="AE9" s="103">
        <v>22118</v>
      </c>
      <c r="AF9" s="103">
        <v>18114</v>
      </c>
      <c r="AG9" s="32"/>
      <c r="AH9" s="101" t="s">
        <v>89</v>
      </c>
      <c r="AI9" s="103">
        <v>2216193</v>
      </c>
      <c r="AJ9" s="103">
        <v>2009489</v>
      </c>
      <c r="AK9" s="103">
        <v>1690931</v>
      </c>
      <c r="AL9" s="103">
        <v>1643340</v>
      </c>
      <c r="AM9" s="103">
        <v>1650070</v>
      </c>
      <c r="AN9" s="103">
        <v>1491049</v>
      </c>
      <c r="AO9" s="103">
        <v>1767806</v>
      </c>
      <c r="AP9" s="103">
        <v>1804975</v>
      </c>
      <c r="AQ9" s="103">
        <v>1654175</v>
      </c>
    </row>
    <row r="10" spans="1:43" x14ac:dyDescent="0.25">
      <c r="A10" s="101" t="s">
        <v>90</v>
      </c>
      <c r="B10" s="102">
        <v>26.292050412050717</v>
      </c>
      <c r="C10" s="102">
        <v>23.605347224386929</v>
      </c>
      <c r="D10" s="102">
        <v>19.581154980768034</v>
      </c>
      <c r="E10" s="102">
        <v>18.38623510437067</v>
      </c>
      <c r="F10" s="102">
        <v>17.955535393407889</v>
      </c>
      <c r="G10" s="102">
        <v>14.924992606955637</v>
      </c>
      <c r="H10" s="102">
        <v>20.038769092593366</v>
      </c>
      <c r="I10" s="102">
        <v>19.914527979501631</v>
      </c>
      <c r="J10" s="102">
        <v>16.764847058533512</v>
      </c>
      <c r="K10" s="32"/>
      <c r="L10" s="101" t="s">
        <v>90</v>
      </c>
      <c r="M10" s="102">
        <v>0.47747897310836918</v>
      </c>
      <c r="N10" s="102">
        <v>0.67898882682161932</v>
      </c>
      <c r="O10" s="102">
        <v>0.43696131117922365</v>
      </c>
      <c r="P10" s="102">
        <v>0.31140284527286577</v>
      </c>
      <c r="Q10" s="102">
        <v>0.34639973104939448</v>
      </c>
      <c r="R10" s="102">
        <v>0.26707543907260545</v>
      </c>
      <c r="S10" s="102">
        <v>0.31801235841535469</v>
      </c>
      <c r="T10" s="102">
        <v>0.3605318787179963</v>
      </c>
      <c r="U10" s="102">
        <v>0.27245311318828058</v>
      </c>
      <c r="V10" s="32"/>
      <c r="W10" s="101" t="s">
        <v>90</v>
      </c>
      <c r="X10" s="103">
        <v>39962</v>
      </c>
      <c r="Y10" s="103">
        <v>27006</v>
      </c>
      <c r="Z10" s="103">
        <v>23659</v>
      </c>
      <c r="AA10" s="103">
        <v>27407</v>
      </c>
      <c r="AB10" s="103">
        <v>20547</v>
      </c>
      <c r="AC10" s="103">
        <v>16796</v>
      </c>
      <c r="AD10" s="103">
        <v>30010</v>
      </c>
      <c r="AE10" s="103">
        <v>22854</v>
      </c>
      <c r="AF10" s="103">
        <v>19140</v>
      </c>
      <c r="AG10" s="32"/>
      <c r="AH10" s="101" t="s">
        <v>90</v>
      </c>
      <c r="AI10" s="103">
        <v>2168221</v>
      </c>
      <c r="AJ10" s="103">
        <v>2044622</v>
      </c>
      <c r="AK10" s="103">
        <v>1680264</v>
      </c>
      <c r="AL10" s="103">
        <v>1638614</v>
      </c>
      <c r="AM10" s="103">
        <v>1625167</v>
      </c>
      <c r="AN10" s="103">
        <v>1486333</v>
      </c>
      <c r="AO10" s="103">
        <v>1775982</v>
      </c>
      <c r="AP10" s="103">
        <v>1794432</v>
      </c>
      <c r="AQ10" s="103">
        <v>1659374</v>
      </c>
    </row>
    <row r="11" spans="1:43" ht="15.75" thickBot="1" x14ac:dyDescent="0.3">
      <c r="A11" s="104" t="s">
        <v>91</v>
      </c>
      <c r="B11" s="105">
        <f>'1'!B9</f>
        <v>26.959594188198079</v>
      </c>
      <c r="C11" s="105">
        <f>'1'!C9</f>
        <v>23.755112937117413</v>
      </c>
      <c r="D11" s="105">
        <f>'1'!D9</f>
        <v>19.93300155369085</v>
      </c>
      <c r="E11" s="105">
        <f>'1'!E9</f>
        <v>18.678822983173912</v>
      </c>
      <c r="F11" s="105">
        <f>'1'!F9</f>
        <v>18.341524261336666</v>
      </c>
      <c r="G11" s="105">
        <f>'1'!G9</f>
        <v>15.132034584841577</v>
      </c>
      <c r="H11" s="105">
        <f>'1'!H9</f>
        <v>20.284807956516477</v>
      </c>
      <c r="I11" s="105">
        <f>'1'!I9</f>
        <v>20.251421180692581</v>
      </c>
      <c r="J11" s="105">
        <f>'1'!J9</f>
        <v>16.942639875313013</v>
      </c>
      <c r="K11" s="32"/>
      <c r="L11" s="104" t="s">
        <v>91</v>
      </c>
      <c r="M11" s="105">
        <f>'1'!M9</f>
        <v>0.49596560718607929</v>
      </c>
      <c r="N11" s="105">
        <f>'1'!N9</f>
        <v>0.64187249062199081</v>
      </c>
      <c r="O11" s="105">
        <f>'1'!O9</f>
        <v>0.42338693071948313</v>
      </c>
      <c r="P11" s="105">
        <f>'1'!P9</f>
        <v>0.29890531632226347</v>
      </c>
      <c r="Q11" s="105">
        <f>'1'!Q9</f>
        <v>0.35444624770772776</v>
      </c>
      <c r="R11" s="105">
        <f>'1'!R9</f>
        <v>0.25584213748026757</v>
      </c>
      <c r="S11" s="105">
        <f>'1'!S9</f>
        <v>0.30987784560340947</v>
      </c>
      <c r="T11" s="105">
        <f>'1'!T9</f>
        <v>0.364933566400724</v>
      </c>
      <c r="U11" s="105">
        <f>'1'!U9</f>
        <v>0.26080853292369843</v>
      </c>
      <c r="V11" s="32"/>
      <c r="W11" s="104" t="s">
        <v>91</v>
      </c>
      <c r="X11" s="106">
        <f>SUM(X9:X10)</f>
        <v>80594</v>
      </c>
      <c r="Y11" s="106">
        <f t="shared" ref="Y11:AF11" si="0">SUM(Y9:Y10)</f>
        <v>53287</v>
      </c>
      <c r="Z11" s="106">
        <f t="shared" si="0"/>
        <v>46381</v>
      </c>
      <c r="AA11" s="106">
        <f t="shared" si="0"/>
        <v>54245</v>
      </c>
      <c r="AB11" s="106">
        <f t="shared" si="0"/>
        <v>40672</v>
      </c>
      <c r="AC11" s="106">
        <f t="shared" si="0"/>
        <v>32824</v>
      </c>
      <c r="AD11" s="106">
        <f t="shared" si="0"/>
        <v>59201</v>
      </c>
      <c r="AE11" s="106">
        <f t="shared" si="0"/>
        <v>44972</v>
      </c>
      <c r="AF11" s="106">
        <f t="shared" si="0"/>
        <v>37254</v>
      </c>
      <c r="AG11" s="32"/>
      <c r="AH11" s="104" t="s">
        <v>91</v>
      </c>
      <c r="AI11" s="106">
        <f>SUM(AI9:AI10)</f>
        <v>4384414</v>
      </c>
      <c r="AJ11" s="106">
        <f t="shared" ref="AJ11:AQ11" si="1">SUM(AJ9:AJ10)</f>
        <v>4054111</v>
      </c>
      <c r="AK11" s="106">
        <f t="shared" si="1"/>
        <v>3371195</v>
      </c>
      <c r="AL11" s="106">
        <f t="shared" si="1"/>
        <v>3281954</v>
      </c>
      <c r="AM11" s="106">
        <f t="shared" si="1"/>
        <v>3275237</v>
      </c>
      <c r="AN11" s="106">
        <f t="shared" si="1"/>
        <v>2977382</v>
      </c>
      <c r="AO11" s="106">
        <f t="shared" si="1"/>
        <v>3543788</v>
      </c>
      <c r="AP11" s="106">
        <f t="shared" si="1"/>
        <v>3599407</v>
      </c>
      <c r="AQ11" s="106">
        <f t="shared" si="1"/>
        <v>3313549</v>
      </c>
    </row>
    <row r="12" spans="1:43" x14ac:dyDescent="0.25">
      <c r="A12" s="292" t="s">
        <v>82</v>
      </c>
      <c r="B12" s="299">
        <v>34.836511837725162</v>
      </c>
      <c r="C12" s="299">
        <v>24.973131120133747</v>
      </c>
      <c r="D12" s="299">
        <v>26.180384462733176</v>
      </c>
      <c r="E12" s="299">
        <v>22.646226465851498</v>
      </c>
      <c r="F12" s="299">
        <v>19.731890166797132</v>
      </c>
      <c r="G12" s="107"/>
      <c r="H12" s="108"/>
      <c r="I12" s="108"/>
      <c r="J12" s="108"/>
      <c r="K12" s="32"/>
      <c r="L12" s="32"/>
      <c r="M12" s="108"/>
      <c r="N12" s="108"/>
      <c r="O12" s="108"/>
      <c r="P12" s="108"/>
      <c r="Q12" s="108"/>
      <c r="R12" s="108"/>
      <c r="S12" s="108"/>
      <c r="T12" s="108"/>
      <c r="U12" s="108"/>
      <c r="V12" s="32"/>
      <c r="W12" s="32"/>
      <c r="X12" s="108"/>
      <c r="Y12" s="108"/>
      <c r="Z12" s="108"/>
      <c r="AA12" s="108"/>
      <c r="AB12" s="108"/>
      <c r="AC12" s="108"/>
      <c r="AD12" s="108"/>
      <c r="AE12" s="108"/>
      <c r="AF12" s="108"/>
      <c r="AG12" s="32"/>
      <c r="AH12" s="32"/>
      <c r="AI12" s="32"/>
      <c r="AJ12" s="32"/>
      <c r="AK12" s="32"/>
      <c r="AL12" s="32"/>
      <c r="AM12" s="32"/>
      <c r="AN12" s="32"/>
      <c r="AO12" s="32"/>
      <c r="AP12" s="32"/>
      <c r="AQ12" s="32"/>
    </row>
    <row r="13" spans="1:43" x14ac:dyDescent="0.25">
      <c r="A13" s="39" t="s">
        <v>83</v>
      </c>
      <c r="B13" s="109"/>
      <c r="C13" s="109"/>
      <c r="D13" s="109"/>
      <c r="E13" s="109"/>
      <c r="F13" s="109"/>
      <c r="G13" s="109"/>
      <c r="H13" s="108"/>
      <c r="I13" s="108"/>
      <c r="J13" s="108"/>
      <c r="K13" s="32"/>
      <c r="L13" s="32"/>
      <c r="M13" s="108"/>
      <c r="N13" s="108"/>
      <c r="O13" s="108"/>
      <c r="P13" s="108"/>
      <c r="Q13" s="108"/>
      <c r="R13" s="108"/>
      <c r="S13" s="108"/>
      <c r="T13" s="108"/>
      <c r="U13" s="108"/>
      <c r="V13" s="32"/>
      <c r="W13" s="32"/>
      <c r="X13" s="108"/>
      <c r="Y13" s="108"/>
      <c r="Z13" s="108"/>
      <c r="AA13" s="108"/>
      <c r="AB13" s="108"/>
      <c r="AC13" s="108"/>
      <c r="AD13" s="108"/>
      <c r="AE13" s="108"/>
      <c r="AF13" s="108"/>
      <c r="AG13" s="32"/>
      <c r="AH13" s="32"/>
      <c r="AI13" s="32"/>
      <c r="AJ13" s="32"/>
      <c r="AK13" s="32"/>
      <c r="AL13" s="32"/>
      <c r="AM13" s="32"/>
      <c r="AN13" s="32"/>
      <c r="AO13" s="32"/>
      <c r="AP13" s="32"/>
      <c r="AQ13" s="32"/>
    </row>
    <row r="14" spans="1:43" x14ac:dyDescent="0.25">
      <c r="A14" s="39" t="s">
        <v>84</v>
      </c>
      <c r="B14" s="108"/>
      <c r="C14" s="108"/>
      <c r="D14" s="108"/>
      <c r="E14" s="108"/>
      <c r="F14" s="108"/>
      <c r="G14" s="108"/>
      <c r="H14" s="108"/>
      <c r="I14" s="108"/>
      <c r="J14" s="108"/>
      <c r="K14" s="32"/>
      <c r="L14" s="32"/>
      <c r="M14" s="32"/>
      <c r="N14" s="32"/>
      <c r="O14" s="32"/>
      <c r="P14" s="32"/>
      <c r="Q14" s="32"/>
      <c r="R14" s="32"/>
      <c r="S14" s="32"/>
      <c r="T14" s="32"/>
      <c r="U14" s="32"/>
      <c r="V14" s="32"/>
      <c r="W14" s="32"/>
      <c r="X14" s="108"/>
      <c r="Y14" s="108"/>
      <c r="Z14" s="108"/>
      <c r="AA14" s="108"/>
      <c r="AB14" s="108"/>
      <c r="AC14" s="108"/>
      <c r="AD14" s="108"/>
      <c r="AE14" s="108"/>
      <c r="AF14" s="108"/>
      <c r="AG14" s="32"/>
      <c r="AH14" s="32"/>
      <c r="AI14" s="32"/>
      <c r="AJ14" s="32"/>
      <c r="AK14" s="32"/>
      <c r="AL14" s="32"/>
      <c r="AM14" s="32"/>
      <c r="AN14" s="32"/>
      <c r="AO14" s="32"/>
      <c r="AP14" s="32"/>
      <c r="AQ14" s="32"/>
    </row>
  </sheetData>
  <mergeCells count="17">
    <mergeCell ref="AH7:AH8"/>
    <mergeCell ref="AI7:AN7"/>
    <mergeCell ref="AO7:AQ7"/>
    <mergeCell ref="AH6:AQ6"/>
    <mergeCell ref="X7:AC7"/>
    <mergeCell ref="AD7:AF7"/>
    <mergeCell ref="W7:W8"/>
    <mergeCell ref="W6:AF6"/>
    <mergeCell ref="A12:F12"/>
    <mergeCell ref="A6:I6"/>
    <mergeCell ref="A7:A8"/>
    <mergeCell ref="B7:G7"/>
    <mergeCell ref="H7:J7"/>
    <mergeCell ref="L7:L8"/>
    <mergeCell ref="M7:R7"/>
    <mergeCell ref="S7:U7"/>
    <mergeCell ref="L6:U6"/>
  </mergeCells>
  <hyperlinks>
    <hyperlink ref="A4" location="'Indice (Ppto)'!A1" display="Regresar a Indice de Ppto" xr:uid="{00000000-0004-0000-0300-000000000000}"/>
    <hyperlink ref="A1" location="'Índice '!A1" display="Índice" xr:uid="{00000000-0004-0000-0300-000001000000}"/>
  </hyperlinks>
  <pageMargins left="0.7" right="0.7" top="0.75" bottom="0.75" header="0.3" footer="0.3"/>
  <pageSetup orientation="portrait" r:id="rId1"/>
  <headerFooter alignWithMargins="0"/>
  <ignoredErrors>
    <ignoredError sqref="X11:AF11 AI11:AQ11" formulaRange="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59"/>
  <sheetViews>
    <sheetView zoomScale="85" zoomScaleNormal="85" workbookViewId="0">
      <selection activeCell="A2" sqref="A2"/>
    </sheetView>
  </sheetViews>
  <sheetFormatPr baseColWidth="10" defaultColWidth="11.42578125" defaultRowHeight="15" x14ac:dyDescent="0.25"/>
  <cols>
    <col min="1" max="1" width="23.85546875" style="1" bestFit="1" customWidth="1"/>
    <col min="2" max="3" width="11.42578125" style="1"/>
    <col min="4" max="4" width="18.7109375" style="1" customWidth="1"/>
    <col min="5" max="5" width="13.7109375" style="1" customWidth="1"/>
    <col min="6" max="6" width="17.42578125" style="1" customWidth="1"/>
    <col min="7" max="7" width="11.42578125" style="1"/>
    <col min="8" max="8" width="11.85546875" style="1" customWidth="1"/>
    <col min="9" max="9" width="17.140625" style="1" customWidth="1"/>
    <col min="10" max="10" width="15.42578125" style="1" customWidth="1"/>
    <col min="11" max="11" width="14.140625" style="1" customWidth="1"/>
    <col min="12" max="13" width="11.42578125" style="1"/>
    <col min="14" max="14" width="16.85546875" style="1" customWidth="1"/>
    <col min="15" max="17" width="11.42578125" style="1"/>
    <col min="18" max="18" width="11.42578125" style="1" customWidth="1"/>
    <col min="19" max="19" width="11.42578125" style="1"/>
    <col min="20" max="20" width="23.85546875" style="1" bestFit="1" customWidth="1"/>
    <col min="21" max="21" width="13.42578125" style="1" bestFit="1" customWidth="1"/>
    <col min="22" max="22" width="11.42578125" style="1"/>
    <col min="23" max="23" width="20.42578125" style="1" customWidth="1"/>
    <col min="24" max="24" width="15.42578125" style="1" customWidth="1"/>
    <col min="25" max="25" width="18.7109375" style="1" customWidth="1"/>
    <col min="26" max="26" width="11.42578125" style="1"/>
    <col min="27" max="27" width="17" style="1" customWidth="1"/>
    <col min="28" max="28" width="16" style="1" customWidth="1"/>
    <col min="29" max="29" width="14.28515625" style="1" customWidth="1"/>
    <col min="30" max="30" width="15.140625" style="1" customWidth="1"/>
    <col min="31" max="32" width="11.42578125" style="1"/>
    <col min="33" max="33" width="21.7109375" style="1" customWidth="1"/>
    <col min="34" max="16384" width="11.42578125" style="1"/>
  </cols>
  <sheetData>
    <row r="1" spans="1:17" x14ac:dyDescent="0.25">
      <c r="A1" s="31" t="s">
        <v>68</v>
      </c>
      <c r="B1" s="32"/>
      <c r="C1" s="32"/>
      <c r="D1" s="32"/>
      <c r="E1" s="32"/>
      <c r="F1" s="32"/>
      <c r="G1" s="32"/>
      <c r="H1" s="32"/>
      <c r="I1" s="32"/>
      <c r="J1" s="32"/>
      <c r="K1" s="32"/>
      <c r="L1" s="32"/>
      <c r="M1" s="32"/>
      <c r="N1" s="32"/>
      <c r="O1" s="32"/>
      <c r="P1" s="32"/>
      <c r="Q1" s="32"/>
    </row>
    <row r="2" spans="1:17" x14ac:dyDescent="0.25">
      <c r="A2" s="191" t="s">
        <v>249</v>
      </c>
      <c r="B2" s="133"/>
      <c r="C2" s="133"/>
      <c r="D2" s="133"/>
      <c r="E2" s="133"/>
      <c r="F2" s="133"/>
      <c r="G2" s="133"/>
      <c r="H2" s="133"/>
      <c r="I2" s="133"/>
      <c r="J2" s="133"/>
      <c r="K2" s="133"/>
      <c r="L2" s="133"/>
      <c r="M2" s="133"/>
      <c r="N2" s="133"/>
      <c r="O2" s="133"/>
      <c r="P2" s="133"/>
      <c r="Q2" s="133"/>
    </row>
    <row r="3" spans="1:17" x14ac:dyDescent="0.25">
      <c r="A3" s="239" t="s">
        <v>231</v>
      </c>
      <c r="B3" s="240"/>
      <c r="C3" s="240"/>
      <c r="D3" s="240"/>
      <c r="E3" s="240"/>
      <c r="F3" s="240"/>
      <c r="G3" s="240"/>
      <c r="H3" s="240"/>
      <c r="I3" s="240"/>
      <c r="J3" s="240"/>
      <c r="K3" s="240"/>
      <c r="L3" s="240"/>
      <c r="M3" s="240"/>
      <c r="N3" s="240"/>
      <c r="O3" s="240"/>
      <c r="P3" s="240"/>
      <c r="Q3" s="240"/>
    </row>
    <row r="4" spans="1:17" x14ac:dyDescent="0.25">
      <c r="A4" s="239"/>
      <c r="B4" s="240"/>
      <c r="C4" s="240"/>
      <c r="D4" s="240"/>
      <c r="E4" s="240"/>
      <c r="F4" s="240"/>
      <c r="G4" s="240"/>
      <c r="H4" s="240"/>
      <c r="I4" s="240"/>
      <c r="J4" s="240"/>
      <c r="K4" s="240"/>
      <c r="L4" s="240"/>
      <c r="M4" s="240"/>
      <c r="N4" s="240"/>
      <c r="O4" s="240"/>
      <c r="P4" s="240"/>
      <c r="Q4" s="240"/>
    </row>
    <row r="5" spans="1:17" x14ac:dyDescent="0.25">
      <c r="A5" s="326" t="s">
        <v>240</v>
      </c>
      <c r="B5" s="326"/>
      <c r="C5" s="326"/>
      <c r="D5" s="326"/>
      <c r="E5" s="326"/>
      <c r="F5" s="326"/>
      <c r="G5" s="326"/>
      <c r="H5" s="32"/>
      <c r="I5" s="32"/>
      <c r="J5" s="32"/>
      <c r="K5" s="32"/>
      <c r="L5" s="32"/>
      <c r="M5" s="32"/>
      <c r="N5" s="32"/>
      <c r="O5" s="32"/>
      <c r="P5" s="32"/>
      <c r="Q5" s="32"/>
    </row>
    <row r="6" spans="1:17" ht="30.75" thickBot="1" x14ac:dyDescent="0.3">
      <c r="A6" s="254" t="s">
        <v>11</v>
      </c>
      <c r="B6" s="255" t="s">
        <v>182</v>
      </c>
      <c r="C6" s="255" t="s">
        <v>186</v>
      </c>
      <c r="D6" s="255" t="s">
        <v>190</v>
      </c>
      <c r="E6" s="255" t="s">
        <v>200</v>
      </c>
      <c r="F6" s="255" t="s">
        <v>203</v>
      </c>
      <c r="G6" s="255" t="s">
        <v>242</v>
      </c>
      <c r="H6" s="32"/>
      <c r="I6" s="32"/>
      <c r="J6" s="32"/>
      <c r="K6" s="32"/>
      <c r="L6" s="32"/>
      <c r="M6" s="32"/>
      <c r="N6" s="32"/>
      <c r="O6" s="32"/>
      <c r="P6" s="32"/>
      <c r="Q6" s="32"/>
    </row>
    <row r="7" spans="1:17" x14ac:dyDescent="0.25">
      <c r="A7" s="195" t="s">
        <v>129</v>
      </c>
      <c r="B7" s="245">
        <v>0.20923118080847125</v>
      </c>
      <c r="C7" s="245">
        <v>0.13729457893361371</v>
      </c>
      <c r="D7" s="245">
        <v>0.33980247446477646</v>
      </c>
      <c r="E7" s="245">
        <v>0.24408940304884824</v>
      </c>
      <c r="F7" s="245">
        <v>6.9582359478712705E-2</v>
      </c>
      <c r="G7" s="256">
        <f>SUM(B7:F7)</f>
        <v>0.99999999673442252</v>
      </c>
      <c r="H7" s="195"/>
      <c r="I7" s="195"/>
      <c r="J7" s="195"/>
      <c r="K7" s="195"/>
      <c r="L7" s="195"/>
      <c r="M7" s="195"/>
      <c r="N7" s="195"/>
      <c r="O7" s="195"/>
      <c r="P7" s="195"/>
      <c r="Q7" s="195"/>
    </row>
    <row r="8" spans="1:17" x14ac:dyDescent="0.25">
      <c r="A8" s="195" t="s">
        <v>130</v>
      </c>
      <c r="B8" s="245">
        <v>0.24592494653250532</v>
      </c>
      <c r="C8" s="245">
        <v>7.2279184102118088E-2</v>
      </c>
      <c r="D8" s="245">
        <v>0.26616031315156774</v>
      </c>
      <c r="E8" s="245">
        <v>0.38415984860362556</v>
      </c>
      <c r="F8" s="245">
        <v>3.1475709614443993E-2</v>
      </c>
      <c r="G8" s="256">
        <f>SUM(B8:F8)</f>
        <v>1.0000000020042608</v>
      </c>
      <c r="H8" s="195"/>
      <c r="I8" s="195"/>
      <c r="J8" s="195"/>
      <c r="K8" s="195"/>
      <c r="L8" s="195"/>
      <c r="M8" s="195"/>
      <c r="N8" s="195"/>
      <c r="O8" s="195"/>
      <c r="P8" s="195"/>
      <c r="Q8" s="195"/>
    </row>
    <row r="9" spans="1:17" ht="15.75" thickBot="1" x14ac:dyDescent="0.3">
      <c r="A9" s="44" t="s">
        <v>91</v>
      </c>
      <c r="B9" s="257">
        <f>'36'!$D$8</f>
        <v>0.21718764978920035</v>
      </c>
      <c r="C9" s="257">
        <f>'36'!$D$9</f>
        <v>0.12319700780567047</v>
      </c>
      <c r="D9" s="257">
        <f>'36'!$D$10</f>
        <v>0.32383432400104201</v>
      </c>
      <c r="E9" s="257">
        <f>'36'!$D$11</f>
        <v>0.27446148760280659</v>
      </c>
      <c r="F9" s="257">
        <f>'36'!$D$12</f>
        <v>6.1319528678384874E-2</v>
      </c>
      <c r="G9" s="258">
        <f>SUM(B9:F9)</f>
        <v>0.99999999787710425</v>
      </c>
      <c r="H9" s="259"/>
      <c r="I9" s="259"/>
      <c r="J9" s="259"/>
      <c r="K9" s="259"/>
      <c r="L9" s="259"/>
      <c r="M9" s="259"/>
      <c r="N9" s="259"/>
      <c r="O9" s="259"/>
      <c r="P9" s="259"/>
      <c r="Q9" s="259"/>
    </row>
    <row r="10" spans="1:17" x14ac:dyDescent="0.25">
      <c r="A10" s="119" t="s">
        <v>82</v>
      </c>
      <c r="B10" s="108"/>
      <c r="C10" s="108"/>
      <c r="D10" s="108"/>
      <c r="E10" s="108"/>
      <c r="F10" s="108"/>
      <c r="G10" s="32"/>
      <c r="H10" s="32"/>
      <c r="I10" s="32"/>
      <c r="J10" s="32"/>
      <c r="K10" s="32"/>
      <c r="L10" s="32"/>
      <c r="M10" s="32"/>
      <c r="N10" s="32"/>
      <c r="O10" s="32"/>
      <c r="P10" s="32"/>
      <c r="Q10" s="32"/>
    </row>
    <row r="11" spans="1:17" x14ac:dyDescent="0.25">
      <c r="A11" s="39" t="s">
        <v>118</v>
      </c>
      <c r="B11" s="108"/>
      <c r="C11" s="108"/>
      <c r="D11" s="108"/>
      <c r="E11" s="108"/>
      <c r="F11" s="108"/>
      <c r="G11" s="32"/>
      <c r="H11" s="32"/>
      <c r="I11" s="32"/>
      <c r="J11" s="32"/>
      <c r="K11" s="32"/>
      <c r="L11" s="32"/>
      <c r="M11" s="32"/>
      <c r="N11" s="32"/>
      <c r="O11" s="32"/>
      <c r="P11" s="32"/>
      <c r="Q11" s="32"/>
    </row>
    <row r="12" spans="1:17" x14ac:dyDescent="0.25">
      <c r="A12" s="39" t="s">
        <v>119</v>
      </c>
      <c r="B12" s="108"/>
      <c r="C12" s="108"/>
      <c r="D12" s="108"/>
      <c r="E12" s="108"/>
      <c r="F12" s="108"/>
      <c r="G12" s="32"/>
      <c r="H12" s="32"/>
      <c r="I12" s="32"/>
      <c r="J12" s="32"/>
      <c r="K12" s="32"/>
      <c r="L12" s="32"/>
      <c r="M12" s="32"/>
      <c r="N12" s="32"/>
      <c r="O12" s="32"/>
      <c r="P12" s="32"/>
      <c r="Q12" s="32"/>
    </row>
    <row r="13" spans="1:17" x14ac:dyDescent="0.25">
      <c r="A13" s="39" t="s">
        <v>84</v>
      </c>
      <c r="B13" s="108"/>
      <c r="C13" s="108"/>
      <c r="D13" s="108"/>
      <c r="E13" s="108"/>
      <c r="F13" s="108"/>
      <c r="G13" s="32"/>
      <c r="H13" s="32"/>
      <c r="I13" s="32"/>
      <c r="J13" s="32"/>
      <c r="K13" s="32"/>
      <c r="L13" s="32"/>
      <c r="M13" s="32"/>
      <c r="N13" s="32"/>
      <c r="O13" s="32"/>
      <c r="P13" s="32"/>
      <c r="Q13" s="32"/>
    </row>
    <row r="14" spans="1:17" x14ac:dyDescent="0.25">
      <c r="A14" s="170"/>
      <c r="B14" s="108"/>
      <c r="C14" s="108"/>
      <c r="D14" s="108"/>
      <c r="E14" s="108"/>
      <c r="F14" s="108"/>
      <c r="G14" s="32"/>
      <c r="H14" s="32"/>
      <c r="I14" s="32"/>
      <c r="J14" s="32"/>
      <c r="K14" s="32"/>
      <c r="L14" s="32"/>
      <c r="M14" s="32"/>
      <c r="N14" s="32"/>
      <c r="O14" s="32"/>
      <c r="P14" s="32"/>
      <c r="Q14" s="32"/>
    </row>
    <row r="15" spans="1:17" x14ac:dyDescent="0.25">
      <c r="A15" s="326" t="s">
        <v>243</v>
      </c>
      <c r="B15" s="331">
        <v>0.26894531250000003</v>
      </c>
      <c r="C15" s="331">
        <v>7.8662109374999997E-2</v>
      </c>
      <c r="D15" s="331">
        <v>0.35332031250000001</v>
      </c>
      <c r="E15" s="331">
        <v>0.26235351562499998</v>
      </c>
      <c r="F15" s="331">
        <v>3.6718750000000001E-2</v>
      </c>
      <c r="G15" s="326"/>
      <c r="H15" s="32"/>
      <c r="I15" s="32"/>
      <c r="J15" s="32"/>
      <c r="K15" s="32"/>
      <c r="L15" s="32"/>
      <c r="M15" s="32"/>
      <c r="N15" s="32"/>
      <c r="O15" s="32"/>
      <c r="P15" s="32"/>
      <c r="Q15" s="32"/>
    </row>
    <row r="16" spans="1:17" ht="30.75" thickBot="1" x14ac:dyDescent="0.3">
      <c r="A16" s="254" t="s">
        <v>11</v>
      </c>
      <c r="B16" s="255" t="s">
        <v>182</v>
      </c>
      <c r="C16" s="255" t="s">
        <v>186</v>
      </c>
      <c r="D16" s="255" t="s">
        <v>190</v>
      </c>
      <c r="E16" s="255" t="s">
        <v>200</v>
      </c>
      <c r="F16" s="255" t="s">
        <v>203</v>
      </c>
      <c r="G16" s="255" t="s">
        <v>242</v>
      </c>
      <c r="H16" s="32"/>
      <c r="I16" s="32"/>
      <c r="J16" s="32"/>
      <c r="K16" s="32"/>
      <c r="L16" s="32"/>
      <c r="M16" s="32"/>
      <c r="N16" s="32"/>
      <c r="O16" s="32"/>
      <c r="P16" s="32"/>
      <c r="Q16" s="32"/>
    </row>
    <row r="17" spans="1:17" x14ac:dyDescent="0.25">
      <c r="A17" s="195" t="s">
        <v>129</v>
      </c>
      <c r="B17" s="245">
        <v>0.23286496587151276</v>
      </c>
      <c r="C17" s="245">
        <v>0.12263950553117628</v>
      </c>
      <c r="D17" s="245">
        <v>0.32946582843157046</v>
      </c>
      <c r="E17" s="245">
        <v>0.24816328083502387</v>
      </c>
      <c r="F17" s="245">
        <v>6.6866416347224386E-2</v>
      </c>
      <c r="G17" s="256">
        <f>SUM(B17:F17)</f>
        <v>0.99999999701650766</v>
      </c>
      <c r="H17" s="195"/>
      <c r="I17" s="195"/>
      <c r="J17" s="195"/>
      <c r="K17" s="195"/>
      <c r="L17" s="195"/>
      <c r="M17" s="195"/>
      <c r="N17" s="195"/>
      <c r="O17" s="195"/>
      <c r="P17" s="195"/>
      <c r="Q17" s="195"/>
    </row>
    <row r="18" spans="1:17" x14ac:dyDescent="0.25">
      <c r="A18" s="195" t="s">
        <v>130</v>
      </c>
      <c r="B18" s="245">
        <v>0.25916963205428212</v>
      </c>
      <c r="C18" s="245">
        <v>6.6335865057619778E-2</v>
      </c>
      <c r="D18" s="245">
        <v>0.2521955377946638</v>
      </c>
      <c r="E18" s="245">
        <v>0.39596291465378858</v>
      </c>
      <c r="F18" s="245">
        <v>2.633605415041728E-2</v>
      </c>
      <c r="G18" s="256">
        <f>SUM(B18:F18)</f>
        <v>1.0000000037107715</v>
      </c>
      <c r="H18" s="195"/>
      <c r="I18" s="195"/>
      <c r="J18" s="195"/>
      <c r="K18" s="195"/>
      <c r="L18" s="195"/>
      <c r="M18" s="195"/>
      <c r="N18" s="195"/>
      <c r="O18" s="195"/>
      <c r="P18" s="195"/>
      <c r="Q18" s="195"/>
    </row>
    <row r="19" spans="1:17" ht="15.75" thickBot="1" x14ac:dyDescent="0.3">
      <c r="A19" s="44" t="s">
        <v>91</v>
      </c>
      <c r="B19" s="257">
        <f>'36'!$C$8</f>
        <v>0.23920514474509977</v>
      </c>
      <c r="C19" s="257">
        <f>'36'!$C$9</f>
        <v>0.10906871359045564</v>
      </c>
      <c r="D19" s="257">
        <f>'36'!$C$10</f>
        <v>0.31084147255310884</v>
      </c>
      <c r="E19" s="257">
        <f>'36'!$C$11</f>
        <v>0.28378723094906999</v>
      </c>
      <c r="F19" s="257">
        <f>'36'!$C$12</f>
        <v>5.7097436792283442E-2</v>
      </c>
      <c r="G19" s="258">
        <f>SUM(B19:F19)</f>
        <v>0.99999999863001765</v>
      </c>
      <c r="H19" s="259"/>
      <c r="I19" s="259"/>
      <c r="J19" s="259"/>
      <c r="K19" s="259"/>
      <c r="L19" s="259"/>
      <c r="M19" s="259"/>
      <c r="N19" s="259"/>
      <c r="O19" s="259"/>
      <c r="P19" s="259"/>
      <c r="Q19" s="259"/>
    </row>
    <row r="20" spans="1:17" x14ac:dyDescent="0.25">
      <c r="A20" s="119" t="s">
        <v>82</v>
      </c>
      <c r="B20" s="108"/>
      <c r="C20" s="108"/>
      <c r="D20" s="108"/>
      <c r="E20" s="108"/>
      <c r="F20" s="108"/>
      <c r="G20" s="32"/>
      <c r="H20" s="32"/>
      <c r="I20" s="32"/>
      <c r="J20" s="32"/>
      <c r="K20" s="32"/>
      <c r="L20" s="32"/>
      <c r="M20" s="32"/>
      <c r="N20" s="32"/>
      <c r="O20" s="32"/>
      <c r="P20" s="32"/>
      <c r="Q20" s="32"/>
    </row>
    <row r="21" spans="1:17" x14ac:dyDescent="0.25">
      <c r="A21" s="39" t="s">
        <v>118</v>
      </c>
      <c r="B21" s="108"/>
      <c r="C21" s="108"/>
      <c r="D21" s="108"/>
      <c r="E21" s="108"/>
      <c r="F21" s="108"/>
      <c r="G21" s="32"/>
      <c r="H21" s="32"/>
      <c r="I21" s="32"/>
      <c r="J21" s="32"/>
      <c r="K21" s="32"/>
      <c r="L21" s="32"/>
      <c r="M21" s="32"/>
      <c r="N21" s="32"/>
      <c r="O21" s="32"/>
      <c r="P21" s="32"/>
      <c r="Q21" s="32"/>
    </row>
    <row r="22" spans="1:17" x14ac:dyDescent="0.25">
      <c r="A22" s="39" t="s">
        <v>119</v>
      </c>
      <c r="B22" s="108"/>
      <c r="C22" s="108"/>
      <c r="D22" s="108"/>
      <c r="E22" s="108"/>
      <c r="F22" s="108"/>
      <c r="G22" s="32"/>
      <c r="H22" s="32"/>
      <c r="I22" s="32"/>
      <c r="J22" s="32"/>
      <c r="K22" s="32"/>
      <c r="L22" s="32"/>
      <c r="M22" s="32"/>
      <c r="N22" s="32"/>
      <c r="O22" s="32"/>
      <c r="P22" s="32"/>
      <c r="Q22" s="32"/>
    </row>
    <row r="23" spans="1:17" x14ac:dyDescent="0.25">
      <c r="A23" s="39" t="s">
        <v>84</v>
      </c>
      <c r="B23" s="32"/>
      <c r="C23" s="32"/>
      <c r="D23" s="32"/>
      <c r="E23" s="32"/>
      <c r="F23" s="32"/>
      <c r="G23" s="32"/>
      <c r="H23" s="32"/>
      <c r="I23" s="32"/>
      <c r="J23" s="32"/>
      <c r="K23" s="32"/>
      <c r="L23" s="32"/>
      <c r="M23" s="32"/>
      <c r="N23" s="32"/>
      <c r="O23" s="32"/>
      <c r="P23" s="32"/>
      <c r="Q23" s="32"/>
    </row>
    <row r="25" spans="1:17" x14ac:dyDescent="0.25">
      <c r="A25" s="326" t="s">
        <v>244</v>
      </c>
      <c r="B25" s="326"/>
      <c r="C25" s="326"/>
      <c r="D25" s="326"/>
      <c r="E25" s="326"/>
      <c r="F25" s="326"/>
      <c r="G25" s="326"/>
      <c r="H25" s="32"/>
      <c r="I25" s="32"/>
      <c r="J25" s="32"/>
      <c r="K25" s="32"/>
      <c r="L25" s="32"/>
      <c r="M25" s="32"/>
      <c r="N25" s="32"/>
      <c r="O25" s="32"/>
      <c r="P25" s="32"/>
      <c r="Q25" s="32"/>
    </row>
    <row r="26" spans="1:17" ht="30.75" thickBot="1" x14ac:dyDescent="0.3">
      <c r="A26" s="254" t="s">
        <v>11</v>
      </c>
      <c r="B26" s="255" t="s">
        <v>182</v>
      </c>
      <c r="C26" s="255" t="s">
        <v>186</v>
      </c>
      <c r="D26" s="255" t="s">
        <v>190</v>
      </c>
      <c r="E26" s="255" t="s">
        <v>200</v>
      </c>
      <c r="F26" s="255" t="s">
        <v>203</v>
      </c>
      <c r="G26" s="255" t="s">
        <v>242</v>
      </c>
      <c r="H26" s="32"/>
      <c r="I26" s="32"/>
      <c r="J26" s="32"/>
      <c r="K26" s="32"/>
      <c r="L26" s="32"/>
      <c r="M26" s="32"/>
      <c r="N26" s="32"/>
      <c r="O26" s="32"/>
      <c r="P26" s="32"/>
      <c r="Q26" s="32"/>
    </row>
    <row r="27" spans="1:17" x14ac:dyDescent="0.25">
      <c r="A27" s="195" t="s">
        <v>129</v>
      </c>
      <c r="B27" s="245">
        <v>0.23885753550894259</v>
      </c>
      <c r="C27" s="245">
        <v>0.13849936723226247</v>
      </c>
      <c r="D27" s="245">
        <v>0.32763952828519705</v>
      </c>
      <c r="E27" s="245">
        <v>0.22836969033923843</v>
      </c>
      <c r="F27" s="245">
        <v>6.6633876545396126E-2</v>
      </c>
      <c r="G27" s="256">
        <f>SUM(B27:F27)</f>
        <v>0.99999999791103666</v>
      </c>
      <c r="H27" s="32"/>
      <c r="I27" s="32"/>
      <c r="J27" s="32"/>
      <c r="K27" s="32"/>
      <c r="L27" s="32"/>
      <c r="M27" s="32"/>
      <c r="N27" s="32"/>
      <c r="O27" s="32"/>
      <c r="P27" s="32"/>
      <c r="Q27" s="32"/>
    </row>
    <row r="28" spans="1:17" ht="15" customHeight="1" x14ac:dyDescent="0.25">
      <c r="A28" s="195" t="s">
        <v>130</v>
      </c>
      <c r="B28" s="245">
        <v>0.26692806886793696</v>
      </c>
      <c r="C28" s="245">
        <v>7.5503007108192438E-2</v>
      </c>
      <c r="D28" s="245">
        <v>0.25659207598031508</v>
      </c>
      <c r="E28" s="245">
        <v>0.37446265474930196</v>
      </c>
      <c r="F28" s="245">
        <v>2.6514196159942896E-2</v>
      </c>
      <c r="G28" s="256">
        <f>SUM(B28:F28)</f>
        <v>1.0000000028656895</v>
      </c>
      <c r="H28" s="32"/>
      <c r="I28" s="32"/>
      <c r="J28" s="32"/>
      <c r="K28" s="32"/>
      <c r="L28" s="32"/>
      <c r="M28" s="32"/>
      <c r="N28" s="32"/>
      <c r="O28" s="32"/>
      <c r="P28" s="32"/>
      <c r="Q28" s="32"/>
    </row>
    <row r="29" spans="1:17" ht="15.75" thickBot="1" x14ac:dyDescent="0.3">
      <c r="A29" s="44" t="s">
        <v>91</v>
      </c>
      <c r="B29" s="257">
        <f>'36'!$B$8</f>
        <v>0.24552954401359409</v>
      </c>
      <c r="C29" s="257">
        <f>'36'!$B$9</f>
        <v>0.12352593423280653</v>
      </c>
      <c r="D29" s="257">
        <f>'36'!$B$10</f>
        <v>0.31075245314666494</v>
      </c>
      <c r="E29" s="257">
        <f>'36'!$B$11</f>
        <v>0.26309412854452041</v>
      </c>
      <c r="F29" s="257">
        <f>'36'!$B$12</f>
        <v>5.7097939151107849E-2</v>
      </c>
      <c r="G29" s="258">
        <f>SUM(B29:F29)</f>
        <v>0.99999999908869386</v>
      </c>
      <c r="H29" s="32"/>
      <c r="I29" s="32"/>
      <c r="J29" s="32"/>
      <c r="K29" s="32"/>
      <c r="L29" s="32"/>
      <c r="M29" s="32"/>
      <c r="N29" s="32"/>
      <c r="O29" s="32"/>
      <c r="P29" s="32"/>
      <c r="Q29" s="32"/>
    </row>
    <row r="30" spans="1:17" x14ac:dyDescent="0.25">
      <c r="A30" s="119" t="s">
        <v>82</v>
      </c>
      <c r="B30" s="32"/>
      <c r="C30" s="32"/>
      <c r="D30" s="32"/>
      <c r="E30" s="32"/>
      <c r="F30" s="32"/>
      <c r="G30" s="32"/>
      <c r="H30" s="32"/>
      <c r="I30" s="32"/>
      <c r="J30" s="32"/>
      <c r="K30" s="32"/>
      <c r="L30" s="32"/>
      <c r="M30" s="32"/>
      <c r="N30" s="32"/>
      <c r="O30" s="32"/>
      <c r="P30" s="32"/>
      <c r="Q30" s="32"/>
    </row>
    <row r="31" spans="1:17" x14ac:dyDescent="0.25">
      <c r="A31" s="39" t="s">
        <v>118</v>
      </c>
      <c r="B31" s="32"/>
      <c r="C31" s="32"/>
      <c r="D31" s="32"/>
      <c r="E31" s="32"/>
      <c r="F31" s="32"/>
      <c r="G31" s="32"/>
      <c r="H31" s="32"/>
      <c r="I31" s="32"/>
      <c r="J31" s="32"/>
      <c r="K31" s="32"/>
      <c r="L31" s="32"/>
      <c r="M31" s="32"/>
      <c r="N31" s="32"/>
      <c r="O31" s="32"/>
      <c r="P31" s="32"/>
      <c r="Q31" s="32"/>
    </row>
    <row r="32" spans="1:17" x14ac:dyDescent="0.25">
      <c r="A32" s="39" t="s">
        <v>119</v>
      </c>
      <c r="B32" s="32"/>
      <c r="C32" s="32"/>
      <c r="D32" s="32"/>
      <c r="E32" s="32"/>
      <c r="F32" s="32"/>
      <c r="G32" s="32"/>
      <c r="H32" s="32"/>
      <c r="I32" s="32"/>
      <c r="J32" s="32"/>
      <c r="K32" s="32"/>
      <c r="L32" s="32"/>
      <c r="M32" s="32"/>
      <c r="N32" s="32"/>
      <c r="O32" s="32"/>
      <c r="P32" s="32"/>
      <c r="Q32" s="32"/>
    </row>
    <row r="33" spans="1:17" x14ac:dyDescent="0.25">
      <c r="A33" s="39" t="s">
        <v>84</v>
      </c>
      <c r="B33" s="32"/>
      <c r="C33" s="32"/>
      <c r="D33" s="32"/>
      <c r="E33" s="32"/>
      <c r="F33" s="32"/>
      <c r="G33" s="32"/>
      <c r="H33" s="32"/>
      <c r="I33" s="32"/>
      <c r="J33" s="32"/>
      <c r="K33" s="32"/>
      <c r="L33" s="32"/>
      <c r="M33" s="32"/>
      <c r="N33" s="32"/>
      <c r="O33" s="32"/>
      <c r="P33" s="32"/>
      <c r="Q33" s="32"/>
    </row>
    <row r="34" spans="1:17" x14ac:dyDescent="0.25">
      <c r="A34" s="39"/>
      <c r="B34" s="108"/>
      <c r="C34" s="108"/>
      <c r="D34" s="108"/>
      <c r="E34" s="108"/>
      <c r="F34" s="108"/>
      <c r="G34" s="32"/>
      <c r="H34" s="32"/>
      <c r="I34" s="32"/>
      <c r="J34" s="32"/>
      <c r="K34" s="32"/>
      <c r="L34" s="32"/>
      <c r="M34" s="32"/>
      <c r="N34" s="32"/>
      <c r="O34" s="32"/>
      <c r="P34" s="32"/>
      <c r="Q34" s="32"/>
    </row>
    <row r="35" spans="1:17" x14ac:dyDescent="0.25">
      <c r="A35" s="339" t="s">
        <v>245</v>
      </c>
      <c r="B35" s="331">
        <v>0.20326090302522867</v>
      </c>
      <c r="C35" s="331">
        <v>0.12473593456327114</v>
      </c>
      <c r="D35" s="331">
        <v>0.29149949945130765</v>
      </c>
      <c r="E35" s="331">
        <v>0.30907469031439128</v>
      </c>
      <c r="F35" s="331">
        <v>7.1428981606001432E-2</v>
      </c>
      <c r="G35" s="339"/>
      <c r="H35" s="339"/>
      <c r="I35" s="339"/>
      <c r="J35" s="339"/>
      <c r="K35" s="339"/>
      <c r="L35" s="339"/>
      <c r="M35" s="339"/>
      <c r="N35" s="339"/>
      <c r="O35" s="339"/>
      <c r="P35" s="339"/>
      <c r="Q35" s="339"/>
    </row>
    <row r="36" spans="1:17" ht="45.75" thickBot="1" x14ac:dyDescent="0.3">
      <c r="A36" s="254" t="s">
        <v>11</v>
      </c>
      <c r="B36" s="255" t="s">
        <v>183</v>
      </c>
      <c r="C36" s="255" t="s">
        <v>184</v>
      </c>
      <c r="D36" s="255" t="s">
        <v>185</v>
      </c>
      <c r="E36" s="255" t="s">
        <v>187</v>
      </c>
      <c r="F36" s="255" t="s">
        <v>188</v>
      </c>
      <c r="G36" s="255" t="s">
        <v>314</v>
      </c>
      <c r="H36" s="255" t="s">
        <v>191</v>
      </c>
      <c r="I36" s="255" t="s">
        <v>192</v>
      </c>
      <c r="J36" s="255" t="s">
        <v>212</v>
      </c>
      <c r="K36" s="255" t="s">
        <v>201</v>
      </c>
      <c r="L36" s="255" t="s">
        <v>197</v>
      </c>
      <c r="M36" s="255" t="s">
        <v>202</v>
      </c>
      <c r="N36" s="255" t="s">
        <v>204</v>
      </c>
      <c r="O36" s="255" t="s">
        <v>205</v>
      </c>
      <c r="P36" s="255" t="s">
        <v>206</v>
      </c>
      <c r="Q36" s="255" t="s">
        <v>246</v>
      </c>
    </row>
    <row r="37" spans="1:17" x14ac:dyDescent="0.25">
      <c r="A37" s="195" t="s">
        <v>129</v>
      </c>
      <c r="B37" s="245">
        <v>2.4114518197786119E-2</v>
      </c>
      <c r="C37" s="245">
        <v>1.1923067486852335E-2</v>
      </c>
      <c r="D37" s="245">
        <v>0.17319359512383278</v>
      </c>
      <c r="E37" s="245">
        <v>2.8835398143649972E-2</v>
      </c>
      <c r="F37" s="245">
        <v>6.184996087448591E-2</v>
      </c>
      <c r="G37" s="245">
        <v>4.6609219915477833E-2</v>
      </c>
      <c r="H37" s="245">
        <v>8.3023684170103002E-2</v>
      </c>
      <c r="I37" s="245">
        <v>0.18444894037658741</v>
      </c>
      <c r="J37" s="245">
        <v>7.2329849918086109E-2</v>
      </c>
      <c r="K37" s="245">
        <v>0.1418902133749062</v>
      </c>
      <c r="L37" s="245">
        <v>3.8631195479910639E-2</v>
      </c>
      <c r="M37" s="245">
        <v>6.3567994194031391E-2</v>
      </c>
      <c r="N37" s="245">
        <v>1.4575514510351537E-2</v>
      </c>
      <c r="O37" s="245">
        <v>2.9631031048235869E-2</v>
      </c>
      <c r="P37" s="252">
        <v>2.5375813920125296E-2</v>
      </c>
      <c r="Q37" s="260">
        <f t="shared" ref="Q37:Q38" si="0">SUM(B37:P37)</f>
        <v>0.99999999673442252</v>
      </c>
    </row>
    <row r="38" spans="1:17" x14ac:dyDescent="0.25">
      <c r="A38" s="195" t="s">
        <v>130</v>
      </c>
      <c r="B38" s="252">
        <v>1.5156244223817679E-2</v>
      </c>
      <c r="C38" s="252">
        <v>7.6503077983599357E-3</v>
      </c>
      <c r="D38" s="252">
        <v>0.22311839451032772</v>
      </c>
      <c r="E38" s="252">
        <v>1.9741754020282522E-2</v>
      </c>
      <c r="F38" s="252">
        <v>3.4913122864118525E-2</v>
      </c>
      <c r="G38" s="252">
        <v>1.7624307217717048E-2</v>
      </c>
      <c r="H38" s="252">
        <v>4.9754499998463812E-2</v>
      </c>
      <c r="I38" s="252">
        <v>0.1523874215119036</v>
      </c>
      <c r="J38" s="252">
        <v>6.4018391641200323E-2</v>
      </c>
      <c r="K38" s="252">
        <v>0.11960137020854403</v>
      </c>
      <c r="L38" s="252">
        <v>0.14385438589065599</v>
      </c>
      <c r="M38" s="252">
        <v>0.12070409250442554</v>
      </c>
      <c r="N38" s="252">
        <v>7.2439292090321515E-3</v>
      </c>
      <c r="O38" s="252">
        <v>2.0233380809098579E-2</v>
      </c>
      <c r="P38" s="252">
        <v>3.9983995963132589E-3</v>
      </c>
      <c r="Q38" s="260">
        <f t="shared" si="0"/>
        <v>1.0000000020042608</v>
      </c>
    </row>
    <row r="39" spans="1:17" ht="15.75" thickBot="1" x14ac:dyDescent="0.3">
      <c r="A39" s="44" t="s">
        <v>91</v>
      </c>
      <c r="B39" s="253">
        <f>'36'!$E$21</f>
        <v>2.2172056649118508E-2</v>
      </c>
      <c r="C39" s="253">
        <f>'36'!$E$22</f>
        <v>1.0996586400684259E-2</v>
      </c>
      <c r="D39" s="253">
        <f>'36'!$E$23</f>
        <v>0.18401900673939761</v>
      </c>
      <c r="E39" s="253">
        <f>'36'!$E$24</f>
        <v>2.6863583696108192E-2</v>
      </c>
      <c r="F39" s="253">
        <f>'36'!$E$25</f>
        <v>5.6009129010013731E-2</v>
      </c>
      <c r="G39" s="253">
        <f>'36'!$E$26</f>
        <v>4.0324295099548539E-2</v>
      </c>
      <c r="H39" s="253">
        <f>'36'!$E$27</f>
        <v>7.5809782117459895E-2</v>
      </c>
      <c r="I39" s="253">
        <f>'36'!$E$28</f>
        <v>0.17749690165043305</v>
      </c>
      <c r="J39" s="253">
        <f>'36'!$E$29</f>
        <v>7.0527640233149003E-2</v>
      </c>
      <c r="K39" s="253">
        <f>'36'!$E$30</f>
        <v>0.13705722646908577</v>
      </c>
      <c r="L39" s="253">
        <f>'36'!$E$31</f>
        <v>6.1447197981613362E-2</v>
      </c>
      <c r="M39" s="253">
        <f>'36'!$E$32</f>
        <v>7.5957063152107387E-2</v>
      </c>
      <c r="N39" s="253">
        <f>'36'!$E$33</f>
        <v>1.2985774948916725E-2</v>
      </c>
      <c r="O39" s="253">
        <f>'36'!$E$34</f>
        <v>2.7593297631017717E-2</v>
      </c>
      <c r="P39" s="253">
        <f>'36'!$E$35</f>
        <v>2.0740456098450436E-2</v>
      </c>
      <c r="Q39" s="253">
        <f>SUM(B39:P39)</f>
        <v>0.99999999787710414</v>
      </c>
    </row>
    <row r="40" spans="1:17" x14ac:dyDescent="0.25">
      <c r="A40" s="119" t="s">
        <v>82</v>
      </c>
      <c r="B40" s="108"/>
      <c r="C40" s="108"/>
      <c r="D40" s="108"/>
      <c r="E40" s="108"/>
      <c r="F40" s="108"/>
      <c r="G40" s="32"/>
      <c r="H40" s="32"/>
      <c r="I40" s="32"/>
      <c r="J40" s="32"/>
      <c r="K40" s="32"/>
      <c r="L40" s="32"/>
      <c r="M40" s="32"/>
      <c r="N40" s="32"/>
      <c r="O40" s="32"/>
      <c r="P40" s="32"/>
      <c r="Q40" s="32"/>
    </row>
    <row r="41" spans="1:17" x14ac:dyDescent="0.25">
      <c r="A41" s="39" t="s">
        <v>118</v>
      </c>
      <c r="B41" s="108"/>
      <c r="C41" s="108"/>
      <c r="D41" s="108"/>
      <c r="E41" s="108"/>
      <c r="F41" s="108"/>
      <c r="G41" s="32"/>
      <c r="H41" s="32"/>
      <c r="I41" s="32"/>
      <c r="J41" s="32"/>
      <c r="K41" s="32"/>
      <c r="L41" s="32"/>
      <c r="M41" s="32"/>
      <c r="N41" s="32"/>
      <c r="O41" s="32"/>
      <c r="P41" s="32"/>
      <c r="Q41" s="32"/>
    </row>
    <row r="42" spans="1:17" x14ac:dyDescent="0.25">
      <c r="A42" s="39" t="s">
        <v>119</v>
      </c>
      <c r="B42" s="108"/>
      <c r="C42" s="108"/>
      <c r="D42" s="108"/>
      <c r="E42" s="108"/>
      <c r="F42" s="108"/>
      <c r="G42" s="32"/>
      <c r="H42" s="32"/>
      <c r="I42" s="32"/>
      <c r="J42" s="32"/>
      <c r="K42" s="32"/>
      <c r="L42" s="32"/>
      <c r="M42" s="32"/>
      <c r="N42" s="32"/>
      <c r="O42" s="32"/>
      <c r="P42" s="32"/>
      <c r="Q42" s="32"/>
    </row>
    <row r="43" spans="1:17" x14ac:dyDescent="0.25">
      <c r="A43" s="39" t="s">
        <v>84</v>
      </c>
      <c r="B43" s="108"/>
      <c r="C43" s="108"/>
      <c r="D43" s="108"/>
      <c r="E43" s="108"/>
      <c r="F43" s="108"/>
      <c r="G43" s="32"/>
      <c r="H43" s="32"/>
      <c r="I43" s="32"/>
      <c r="J43" s="32"/>
      <c r="K43" s="32"/>
      <c r="L43" s="32"/>
      <c r="M43" s="32"/>
      <c r="N43" s="32"/>
      <c r="O43" s="32"/>
      <c r="P43" s="32"/>
      <c r="Q43" s="32"/>
    </row>
    <row r="44" spans="1:17" x14ac:dyDescent="0.25">
      <c r="A44" s="39"/>
      <c r="B44" s="108"/>
      <c r="C44" s="108"/>
      <c r="D44" s="108"/>
      <c r="E44" s="108"/>
      <c r="F44" s="108"/>
      <c r="G44" s="32"/>
      <c r="H44" s="32"/>
      <c r="I44" s="32"/>
      <c r="J44" s="32"/>
      <c r="K44" s="32"/>
      <c r="L44" s="32"/>
      <c r="M44" s="32"/>
      <c r="N44" s="32"/>
      <c r="O44" s="32"/>
      <c r="P44" s="32"/>
      <c r="Q44" s="32"/>
    </row>
    <row r="45" spans="1:17" x14ac:dyDescent="0.25">
      <c r="A45" s="339" t="s">
        <v>247</v>
      </c>
      <c r="B45" s="331">
        <v>0.25500541006135324</v>
      </c>
      <c r="C45" s="331">
        <v>7.0005111665075045E-2</v>
      </c>
      <c r="D45" s="331">
        <v>0.27227016018950456</v>
      </c>
      <c r="E45" s="331">
        <v>0.37524333302842267</v>
      </c>
      <c r="F45" s="331">
        <v>2.747595419142837E-2</v>
      </c>
      <c r="G45" s="339"/>
      <c r="H45" s="339"/>
      <c r="I45" s="339"/>
      <c r="J45" s="339"/>
      <c r="K45" s="339"/>
      <c r="L45" s="339"/>
      <c r="M45" s="339"/>
      <c r="N45" s="339"/>
      <c r="O45" s="339"/>
      <c r="P45" s="339"/>
      <c r="Q45" s="339"/>
    </row>
    <row r="46" spans="1:17" ht="45.75" thickBot="1" x14ac:dyDescent="0.3">
      <c r="A46" s="254" t="s">
        <v>11</v>
      </c>
      <c r="B46" s="255" t="s">
        <v>183</v>
      </c>
      <c r="C46" s="255" t="s">
        <v>184</v>
      </c>
      <c r="D46" s="255" t="s">
        <v>185</v>
      </c>
      <c r="E46" s="255" t="s">
        <v>187</v>
      </c>
      <c r="F46" s="255" t="s">
        <v>188</v>
      </c>
      <c r="G46" s="255" t="s">
        <v>314</v>
      </c>
      <c r="H46" s="255" t="s">
        <v>191</v>
      </c>
      <c r="I46" s="255" t="s">
        <v>192</v>
      </c>
      <c r="J46" s="255" t="s">
        <v>212</v>
      </c>
      <c r="K46" s="255" t="s">
        <v>201</v>
      </c>
      <c r="L46" s="255" t="s">
        <v>197</v>
      </c>
      <c r="M46" s="255" t="s">
        <v>202</v>
      </c>
      <c r="N46" s="255" t="s">
        <v>204</v>
      </c>
      <c r="O46" s="255" t="s">
        <v>205</v>
      </c>
      <c r="P46" s="255" t="s">
        <v>206</v>
      </c>
      <c r="Q46" s="255" t="s">
        <v>246</v>
      </c>
    </row>
    <row r="47" spans="1:17" x14ac:dyDescent="0.25">
      <c r="A47" s="195" t="s">
        <v>129</v>
      </c>
      <c r="B47" s="245">
        <v>2.5435873395682696E-2</v>
      </c>
      <c r="C47" s="245">
        <v>2.0901025387012783E-2</v>
      </c>
      <c r="D47" s="245">
        <v>0.18652806708881731</v>
      </c>
      <c r="E47" s="245">
        <v>3.8510149880921864E-2</v>
      </c>
      <c r="F47" s="245">
        <v>5.6764079704407958E-2</v>
      </c>
      <c r="G47" s="245">
        <v>2.7365275945846448E-2</v>
      </c>
      <c r="H47" s="245">
        <v>7.7712154284129115E-2</v>
      </c>
      <c r="I47" s="245">
        <v>0.18394151843721865</v>
      </c>
      <c r="J47" s="245">
        <v>6.7812155710222713E-2</v>
      </c>
      <c r="K47" s="245">
        <v>0.15590097088127089</v>
      </c>
      <c r="L47" s="245">
        <v>3.2538373249043843E-2</v>
      </c>
      <c r="M47" s="245">
        <v>5.9723936704709137E-2</v>
      </c>
      <c r="N47" s="245">
        <v>1.283148909823198E-2</v>
      </c>
      <c r="O47" s="245">
        <v>2.3954981070194885E-2</v>
      </c>
      <c r="P47" s="252">
        <v>3.0079946178797525E-2</v>
      </c>
      <c r="Q47" s="260">
        <f t="shared" ref="Q47:Q48" si="1">SUM(B47:P47)</f>
        <v>0.99999999701650766</v>
      </c>
    </row>
    <row r="48" spans="1:17" x14ac:dyDescent="0.25">
      <c r="A48" s="195" t="s">
        <v>130</v>
      </c>
      <c r="B48" s="252">
        <v>1.8958655681901658E-2</v>
      </c>
      <c r="C48" s="252">
        <v>1.2301510508433502E-2</v>
      </c>
      <c r="D48" s="252">
        <v>0.22790946586394692</v>
      </c>
      <c r="E48" s="252">
        <v>2.6125833867565479E-2</v>
      </c>
      <c r="F48" s="252">
        <v>2.8663855285396288E-2</v>
      </c>
      <c r="G48" s="252">
        <v>1.1546175904658019E-2</v>
      </c>
      <c r="H48" s="252">
        <v>3.7716941251869307E-2</v>
      </c>
      <c r="I48" s="252">
        <v>0.16024872933893319</v>
      </c>
      <c r="J48" s="252">
        <v>5.4229867203861297E-2</v>
      </c>
      <c r="K48" s="252">
        <v>0.12483665155646238</v>
      </c>
      <c r="L48" s="252">
        <v>0.17149374289353284</v>
      </c>
      <c r="M48" s="252">
        <v>9.9632520203793346E-2</v>
      </c>
      <c r="N48" s="252">
        <v>7.0589649199382654E-3</v>
      </c>
      <c r="O48" s="252">
        <v>1.6407411389718119E-2</v>
      </c>
      <c r="P48" s="252">
        <v>2.869677840760896E-3</v>
      </c>
      <c r="Q48" s="260">
        <f t="shared" si="1"/>
        <v>1.0000000037107715</v>
      </c>
    </row>
    <row r="49" spans="1:17" ht="15.75" thickBot="1" x14ac:dyDescent="0.3">
      <c r="A49" s="44" t="s">
        <v>91</v>
      </c>
      <c r="B49" s="253">
        <f>'36'!$D$21</f>
        <v>2.3874678183274434E-2</v>
      </c>
      <c r="C49" s="253">
        <f>'36'!$D$22</f>
        <v>1.8828295698012632E-2</v>
      </c>
      <c r="D49" s="253">
        <f>'36'!$D$23</f>
        <v>0.19650217086381269</v>
      </c>
      <c r="E49" s="253">
        <f>'36'!$D$24</f>
        <v>3.5525174583910163E-2</v>
      </c>
      <c r="F49" s="253">
        <f>'36'!$D$25</f>
        <v>4.999111980571249E-2</v>
      </c>
      <c r="G49" s="253">
        <f>'36'!$D$26</f>
        <v>2.3552419200832977E-2</v>
      </c>
      <c r="H49" s="253">
        <f>'36'!$D$27</f>
        <v>6.8072161024003916E-2</v>
      </c>
      <c r="I49" s="253">
        <f>'36'!$D$28</f>
        <v>0.17823087684026517</v>
      </c>
      <c r="J49" s="253">
        <f>'36'!$D$29</f>
        <v>6.4538434688839727E-2</v>
      </c>
      <c r="K49" s="253">
        <f>'36'!$D$30</f>
        <v>0.14841357911066105</v>
      </c>
      <c r="L49" s="253">
        <f>'36'!$D$31</f>
        <v>6.603060207529439E-2</v>
      </c>
      <c r="M49" s="253">
        <f>'36'!$D$32</f>
        <v>6.9343049763114561E-2</v>
      </c>
      <c r="N49" s="253">
        <f>'36'!$D$33</f>
        <v>1.1440145235960845E-2</v>
      </c>
      <c r="O49" s="253">
        <f>'36'!$D$34</f>
        <v>2.2135800339955127E-2</v>
      </c>
      <c r="P49" s="253">
        <f>'36'!$D$35</f>
        <v>2.3521491216367478E-2</v>
      </c>
      <c r="Q49" s="253">
        <f>SUM(B49:P49)</f>
        <v>0.99999999863001765</v>
      </c>
    </row>
    <row r="50" spans="1:17" x14ac:dyDescent="0.25">
      <c r="A50" s="119" t="s">
        <v>82</v>
      </c>
      <c r="B50" s="32"/>
      <c r="C50" s="32"/>
      <c r="D50" s="32"/>
      <c r="E50" s="32"/>
      <c r="F50" s="32"/>
      <c r="G50" s="32"/>
      <c r="H50" s="32"/>
      <c r="I50" s="32"/>
      <c r="J50" s="32"/>
      <c r="K50" s="32"/>
      <c r="L50" s="32"/>
      <c r="M50" s="32"/>
      <c r="N50" s="32"/>
      <c r="O50" s="32"/>
      <c r="P50" s="32"/>
      <c r="Q50" s="32"/>
    </row>
    <row r="51" spans="1:17" x14ac:dyDescent="0.25">
      <c r="A51" s="39" t="s">
        <v>118</v>
      </c>
      <c r="B51" s="32"/>
      <c r="C51" s="32"/>
      <c r="D51" s="32"/>
      <c r="E51" s="32"/>
      <c r="F51" s="32"/>
      <c r="G51" s="32"/>
      <c r="H51" s="32"/>
      <c r="I51" s="32"/>
      <c r="J51" s="32"/>
      <c r="K51" s="32"/>
      <c r="L51" s="32"/>
      <c r="M51" s="32"/>
      <c r="N51" s="32"/>
      <c r="O51" s="32"/>
      <c r="P51" s="32"/>
      <c r="Q51" s="32"/>
    </row>
    <row r="52" spans="1:17" x14ac:dyDescent="0.25">
      <c r="A52" s="39" t="s">
        <v>119</v>
      </c>
      <c r="B52" s="32"/>
      <c r="C52" s="32"/>
      <c r="D52" s="32"/>
      <c r="E52" s="32"/>
      <c r="F52" s="32"/>
      <c r="G52" s="32"/>
      <c r="H52" s="32"/>
      <c r="I52" s="32"/>
      <c r="J52" s="32"/>
      <c r="K52" s="32"/>
      <c r="L52" s="32"/>
      <c r="M52" s="32"/>
      <c r="N52" s="32"/>
      <c r="O52" s="32"/>
      <c r="P52" s="32"/>
      <c r="Q52" s="32"/>
    </row>
    <row r="53" spans="1:17" x14ac:dyDescent="0.25">
      <c r="A53" s="39" t="s">
        <v>84</v>
      </c>
      <c r="B53" s="32"/>
      <c r="C53" s="32"/>
      <c r="D53" s="32"/>
      <c r="E53" s="32"/>
      <c r="F53" s="32"/>
      <c r="G53" s="32"/>
      <c r="H53" s="32"/>
      <c r="I53" s="32"/>
      <c r="J53" s="32"/>
      <c r="K53" s="32"/>
      <c r="L53" s="32"/>
      <c r="M53" s="32"/>
      <c r="N53" s="32"/>
      <c r="O53" s="32"/>
      <c r="P53" s="32"/>
      <c r="Q53" s="32"/>
    </row>
    <row r="55" spans="1:17" ht="15" customHeight="1" x14ac:dyDescent="0.25">
      <c r="A55" s="339" t="s">
        <v>248</v>
      </c>
      <c r="B55" s="339"/>
      <c r="C55" s="339"/>
      <c r="D55" s="339"/>
      <c r="E55" s="339"/>
      <c r="F55" s="339"/>
      <c r="G55" s="339"/>
      <c r="H55" s="339"/>
      <c r="I55" s="339"/>
      <c r="J55" s="339"/>
      <c r="K55" s="339"/>
      <c r="L55" s="339"/>
      <c r="M55" s="339"/>
      <c r="N55" s="339"/>
      <c r="O55" s="339"/>
      <c r="P55" s="339"/>
      <c r="Q55" s="339"/>
    </row>
    <row r="56" spans="1:17" ht="45.75" thickBot="1" x14ac:dyDescent="0.3">
      <c r="A56" s="254" t="s">
        <v>11</v>
      </c>
      <c r="B56" s="255" t="s">
        <v>183</v>
      </c>
      <c r="C56" s="255" t="s">
        <v>184</v>
      </c>
      <c r="D56" s="255" t="s">
        <v>185</v>
      </c>
      <c r="E56" s="255" t="s">
        <v>187</v>
      </c>
      <c r="F56" s="255" t="s">
        <v>188</v>
      </c>
      <c r="G56" s="255" t="s">
        <v>314</v>
      </c>
      <c r="H56" s="255" t="s">
        <v>191</v>
      </c>
      <c r="I56" s="255" t="s">
        <v>192</v>
      </c>
      <c r="J56" s="255" t="s">
        <v>212</v>
      </c>
      <c r="K56" s="255" t="s">
        <v>201</v>
      </c>
      <c r="L56" s="255" t="s">
        <v>197</v>
      </c>
      <c r="M56" s="255" t="s">
        <v>202</v>
      </c>
      <c r="N56" s="255" t="s">
        <v>204</v>
      </c>
      <c r="O56" s="255" t="s">
        <v>205</v>
      </c>
      <c r="P56" s="255" t="s">
        <v>206</v>
      </c>
      <c r="Q56" s="255" t="s">
        <v>246</v>
      </c>
    </row>
    <row r="57" spans="1:17" x14ac:dyDescent="0.25">
      <c r="A57" s="195" t="s">
        <v>129</v>
      </c>
      <c r="B57" s="245">
        <v>2.62762241514145E-2</v>
      </c>
      <c r="C57" s="245">
        <v>2.507918385550599E-2</v>
      </c>
      <c r="D57" s="245">
        <v>0.18750212750202211</v>
      </c>
      <c r="E57" s="245">
        <v>4.3980359878118873E-2</v>
      </c>
      <c r="F57" s="245">
        <v>5.8803886640508812E-2</v>
      </c>
      <c r="G57" s="245">
        <v>3.5715120713634786E-2</v>
      </c>
      <c r="H57" s="245">
        <v>7.1681299912909044E-2</v>
      </c>
      <c r="I57" s="245">
        <v>0.18959305087016665</v>
      </c>
      <c r="J57" s="245">
        <v>6.6365177502121411E-2</v>
      </c>
      <c r="K57" s="245">
        <v>0.15430456549160548</v>
      </c>
      <c r="L57" s="245">
        <v>1.4137628416002338E-2</v>
      </c>
      <c r="M57" s="245">
        <v>5.9927496431630617E-2</v>
      </c>
      <c r="N57" s="245">
        <v>1.1839130695307157E-2</v>
      </c>
      <c r="O57" s="245">
        <v>2.6091668228433375E-2</v>
      </c>
      <c r="P57" s="252">
        <v>2.8703077621655592E-2</v>
      </c>
      <c r="Q57" s="260">
        <f>SUM(B57:P57)</f>
        <v>0.99999999791103666</v>
      </c>
    </row>
    <row r="58" spans="1:17" x14ac:dyDescent="0.25">
      <c r="A58" s="195" t="s">
        <v>130</v>
      </c>
      <c r="B58" s="252">
        <v>1.9045803594859353E-2</v>
      </c>
      <c r="C58" s="252">
        <v>1.4496177397634731E-2</v>
      </c>
      <c r="D58" s="252">
        <v>0.23338608787544288</v>
      </c>
      <c r="E58" s="252">
        <v>2.8468713607734644E-2</v>
      </c>
      <c r="F58" s="252">
        <v>3.3557769169002667E-2</v>
      </c>
      <c r="G58" s="252">
        <v>1.3476524331455122E-2</v>
      </c>
      <c r="H58" s="252">
        <v>3.3199903834808024E-2</v>
      </c>
      <c r="I58" s="252">
        <v>0.1743922506697301</v>
      </c>
      <c r="J58" s="252">
        <v>4.8999921475776934E-2</v>
      </c>
      <c r="K58" s="252">
        <v>0.14140548721778798</v>
      </c>
      <c r="L58" s="252">
        <v>0.14191991863569278</v>
      </c>
      <c r="M58" s="252">
        <v>9.1137248895821185E-2</v>
      </c>
      <c r="N58" s="252">
        <v>6.6064748299634966E-3</v>
      </c>
      <c r="O58" s="252">
        <v>1.7421375872641396E-2</v>
      </c>
      <c r="P58" s="252">
        <v>2.4863454573380056E-3</v>
      </c>
      <c r="Q58" s="260">
        <f>SUM(B58:P58)</f>
        <v>1.0000000028656892</v>
      </c>
    </row>
    <row r="59" spans="1:17" ht="15.75" thickBot="1" x14ac:dyDescent="0.3">
      <c r="A59" s="44" t="s">
        <v>91</v>
      </c>
      <c r="B59" s="253">
        <f>'36'!$C$21</f>
        <v>2.4557645212119533E-2</v>
      </c>
      <c r="C59" s="253">
        <f>'36'!$C$22</f>
        <v>2.2563737918349407E-2</v>
      </c>
      <c r="D59" s="253">
        <f>'36'!$C$23</f>
        <v>0.19840816088312516</v>
      </c>
      <c r="E59" s="253">
        <f>'36'!$C$24</f>
        <v>4.0293438988032157E-2</v>
      </c>
      <c r="F59" s="253">
        <f>'36'!$C$25</f>
        <v>5.2803205843848712E-2</v>
      </c>
      <c r="G59" s="253">
        <f>'36'!$C$26</f>
        <v>3.0429289400925656E-2</v>
      </c>
      <c r="H59" s="253">
        <f>'36'!$C$27</f>
        <v>6.2534761846802359E-2</v>
      </c>
      <c r="I59" s="253">
        <f>'36'!$C$28</f>
        <v>0.18598001413453474</v>
      </c>
      <c r="J59" s="253">
        <f>'36'!$C$29</f>
        <v>6.2237677165327833E-2</v>
      </c>
      <c r="K59" s="253">
        <f>'36'!$C$30</f>
        <v>0.15123861876218558</v>
      </c>
      <c r="L59" s="253">
        <f>'36'!$C$31</f>
        <v>4.4509852419949127E-2</v>
      </c>
      <c r="M59" s="253">
        <f>'36'!$C$32</f>
        <v>6.7345657362385736E-2</v>
      </c>
      <c r="N59" s="253">
        <f>'36'!$C$33</f>
        <v>1.0595394996060039E-2</v>
      </c>
      <c r="O59" s="253">
        <f>'36'!$C$34</f>
        <v>2.403085008879069E-2</v>
      </c>
      <c r="P59" s="253">
        <f>'36'!$C$35</f>
        <v>2.2471694066257125E-2</v>
      </c>
      <c r="Q59" s="253">
        <f>SUM(B59:P59)</f>
        <v>0.99999999908869375</v>
      </c>
    </row>
    <row r="60" spans="1:17" x14ac:dyDescent="0.25">
      <c r="A60" s="119" t="s">
        <v>82</v>
      </c>
      <c r="B60" s="108"/>
      <c r="C60" s="108"/>
      <c r="D60" s="108"/>
      <c r="E60" s="108"/>
      <c r="F60" s="108"/>
      <c r="G60" s="32"/>
      <c r="H60" s="32"/>
      <c r="I60" s="32"/>
      <c r="J60" s="32"/>
      <c r="K60" s="32"/>
      <c r="L60" s="32"/>
      <c r="M60" s="32"/>
      <c r="N60" s="32"/>
      <c r="O60" s="32"/>
      <c r="P60" s="32"/>
      <c r="Q60" s="32"/>
    </row>
    <row r="61" spans="1:17" x14ac:dyDescent="0.25">
      <c r="A61" s="39" t="s">
        <v>118</v>
      </c>
      <c r="B61" s="108"/>
      <c r="C61" s="108"/>
      <c r="D61" s="108"/>
      <c r="E61" s="108"/>
      <c r="F61" s="108"/>
      <c r="G61" s="32"/>
      <c r="H61" s="32"/>
      <c r="I61" s="32"/>
      <c r="J61" s="32"/>
      <c r="K61" s="32"/>
      <c r="L61" s="32"/>
      <c r="M61" s="32"/>
      <c r="N61" s="32"/>
      <c r="O61" s="32"/>
      <c r="P61" s="32"/>
      <c r="Q61" s="32"/>
    </row>
    <row r="62" spans="1:17" x14ac:dyDescent="0.25">
      <c r="A62" s="39" t="s">
        <v>119</v>
      </c>
      <c r="B62" s="108"/>
      <c r="C62" s="108"/>
      <c r="D62" s="108"/>
      <c r="E62" s="108"/>
      <c r="F62" s="108"/>
      <c r="G62" s="32"/>
      <c r="H62" s="32"/>
      <c r="I62" s="32"/>
      <c r="J62" s="32"/>
      <c r="K62" s="32"/>
      <c r="L62" s="32"/>
      <c r="M62" s="32"/>
      <c r="N62" s="32"/>
      <c r="O62" s="32"/>
      <c r="P62" s="32"/>
      <c r="Q62" s="32"/>
    </row>
    <row r="63" spans="1:17" x14ac:dyDescent="0.25">
      <c r="A63" s="39" t="s">
        <v>84</v>
      </c>
      <c r="B63" s="108"/>
      <c r="C63" s="108"/>
      <c r="D63" s="108"/>
      <c r="E63" s="108"/>
      <c r="F63" s="108"/>
      <c r="G63" s="32"/>
      <c r="H63" s="32"/>
      <c r="I63" s="32"/>
      <c r="J63" s="32"/>
      <c r="K63" s="32"/>
      <c r="L63" s="32"/>
      <c r="M63" s="32"/>
      <c r="N63" s="32"/>
      <c r="O63" s="32"/>
      <c r="P63" s="32"/>
      <c r="Q63" s="32"/>
    </row>
    <row r="64" spans="1:17" x14ac:dyDescent="0.25">
      <c r="A64" s="32"/>
      <c r="B64" s="108"/>
      <c r="C64" s="108"/>
      <c r="D64" s="108"/>
      <c r="E64" s="108"/>
      <c r="F64" s="108"/>
      <c r="G64" s="32"/>
      <c r="H64" s="32"/>
      <c r="I64" s="32"/>
      <c r="J64" s="32"/>
      <c r="K64" s="32"/>
      <c r="L64" s="32"/>
      <c r="M64" s="32"/>
      <c r="N64" s="32"/>
      <c r="O64" s="32"/>
      <c r="P64" s="32"/>
      <c r="Q64" s="32"/>
    </row>
    <row r="65" spans="2:6" x14ac:dyDescent="0.25">
      <c r="B65" s="108"/>
      <c r="C65" s="108"/>
      <c r="D65" s="108"/>
      <c r="E65" s="108"/>
      <c r="F65" s="108"/>
    </row>
    <row r="66" spans="2:6" x14ac:dyDescent="0.25">
      <c r="B66" s="108"/>
      <c r="C66" s="108"/>
      <c r="D66" s="108"/>
      <c r="E66" s="108"/>
      <c r="F66" s="108"/>
    </row>
    <row r="67" spans="2:6" x14ac:dyDescent="0.25">
      <c r="B67" s="108"/>
      <c r="C67" s="108"/>
      <c r="D67" s="108"/>
      <c r="E67" s="108"/>
      <c r="F67" s="108"/>
    </row>
    <row r="68" spans="2:6" x14ac:dyDescent="0.25">
      <c r="B68" s="108"/>
      <c r="C68" s="108"/>
      <c r="D68" s="108"/>
      <c r="E68" s="108"/>
      <c r="F68" s="108"/>
    </row>
    <row r="69" spans="2:6" x14ac:dyDescent="0.25">
      <c r="B69" s="108"/>
      <c r="C69" s="108"/>
      <c r="D69" s="108"/>
      <c r="E69" s="108"/>
      <c r="F69" s="108"/>
    </row>
    <row r="70" spans="2:6" x14ac:dyDescent="0.25">
      <c r="B70" s="108"/>
      <c r="C70" s="108"/>
      <c r="D70" s="108"/>
      <c r="E70" s="108"/>
      <c r="F70" s="108"/>
    </row>
    <row r="71" spans="2:6" x14ac:dyDescent="0.25">
      <c r="B71" s="108"/>
      <c r="C71" s="108"/>
      <c r="D71" s="108"/>
      <c r="E71" s="108"/>
      <c r="F71" s="108"/>
    </row>
    <row r="72" spans="2:6" x14ac:dyDescent="0.25">
      <c r="B72" s="108"/>
      <c r="C72" s="108"/>
      <c r="D72" s="108"/>
      <c r="E72" s="108"/>
      <c r="F72" s="108"/>
    </row>
    <row r="73" spans="2:6" x14ac:dyDescent="0.25">
      <c r="B73" s="108"/>
      <c r="C73" s="108"/>
      <c r="D73" s="108"/>
      <c r="E73" s="108"/>
      <c r="F73" s="108"/>
    </row>
    <row r="74" spans="2:6" x14ac:dyDescent="0.25">
      <c r="B74" s="108"/>
      <c r="C74" s="108"/>
      <c r="D74" s="108"/>
      <c r="E74" s="108"/>
      <c r="F74" s="108"/>
    </row>
    <row r="75" spans="2:6" x14ac:dyDescent="0.25">
      <c r="B75" s="108"/>
      <c r="C75" s="108"/>
      <c r="D75" s="108"/>
      <c r="E75" s="108"/>
      <c r="F75" s="108"/>
    </row>
    <row r="81" spans="2:16" ht="15" customHeight="1" x14ac:dyDescent="0.25">
      <c r="B81" s="32"/>
      <c r="C81" s="32"/>
      <c r="D81" s="32"/>
      <c r="E81" s="32"/>
      <c r="F81" s="32"/>
      <c r="G81" s="32"/>
      <c r="H81" s="32"/>
      <c r="I81" s="32"/>
      <c r="J81" s="32"/>
      <c r="K81" s="32"/>
      <c r="L81" s="32"/>
      <c r="M81" s="32"/>
      <c r="N81" s="32"/>
      <c r="O81" s="32"/>
      <c r="P81" s="32"/>
    </row>
    <row r="82" spans="2:16" ht="15" customHeight="1" x14ac:dyDescent="0.25">
      <c r="B82" s="32"/>
      <c r="C82" s="32"/>
      <c r="D82" s="32"/>
      <c r="E82" s="32"/>
      <c r="F82" s="32"/>
      <c r="G82" s="32"/>
      <c r="H82" s="32"/>
      <c r="I82" s="32"/>
      <c r="J82" s="32"/>
      <c r="K82" s="32"/>
      <c r="L82" s="32"/>
      <c r="M82" s="32"/>
      <c r="N82" s="32"/>
      <c r="O82" s="32"/>
      <c r="P82" s="32"/>
    </row>
    <row r="86" spans="2:16" x14ac:dyDescent="0.25">
      <c r="B86" s="108"/>
      <c r="C86" s="108"/>
      <c r="D86" s="108"/>
      <c r="E86" s="108"/>
      <c r="F86" s="108"/>
      <c r="G86" s="108"/>
      <c r="H86" s="108"/>
      <c r="I86" s="108"/>
      <c r="J86" s="108"/>
      <c r="K86" s="108"/>
      <c r="L86" s="108"/>
      <c r="M86" s="108"/>
      <c r="N86" s="108"/>
      <c r="O86" s="108"/>
      <c r="P86" s="108"/>
    </row>
    <row r="87" spans="2:16" x14ac:dyDescent="0.25">
      <c r="B87" s="108"/>
      <c r="C87" s="108"/>
      <c r="D87" s="108"/>
      <c r="E87" s="108"/>
      <c r="F87" s="108"/>
      <c r="G87" s="108"/>
      <c r="H87" s="108"/>
      <c r="I87" s="108"/>
      <c r="J87" s="108"/>
      <c r="K87" s="108"/>
      <c r="L87" s="108"/>
      <c r="M87" s="108"/>
      <c r="N87" s="108"/>
      <c r="O87" s="108"/>
      <c r="P87" s="108"/>
    </row>
    <row r="88" spans="2:16" x14ac:dyDescent="0.25">
      <c r="B88" s="108"/>
      <c r="C88" s="108"/>
      <c r="D88" s="108"/>
      <c r="E88" s="108"/>
      <c r="F88" s="108"/>
      <c r="G88" s="108"/>
      <c r="H88" s="108"/>
      <c r="I88" s="108"/>
      <c r="J88" s="108"/>
      <c r="K88" s="108"/>
      <c r="L88" s="108"/>
      <c r="M88" s="108"/>
      <c r="N88" s="108"/>
      <c r="O88" s="108"/>
      <c r="P88" s="108"/>
    </row>
    <row r="89" spans="2:16" x14ac:dyDescent="0.25">
      <c r="B89" s="108"/>
      <c r="C89" s="108"/>
      <c r="D89" s="108"/>
      <c r="E89" s="108"/>
      <c r="F89" s="108"/>
      <c r="G89" s="108"/>
      <c r="H89" s="108"/>
      <c r="I89" s="108"/>
      <c r="J89" s="108"/>
      <c r="K89" s="108"/>
      <c r="L89" s="108"/>
      <c r="M89" s="108"/>
      <c r="N89" s="108"/>
      <c r="O89" s="108"/>
      <c r="P89" s="108"/>
    </row>
    <row r="90" spans="2:16" x14ac:dyDescent="0.25">
      <c r="B90" s="108"/>
      <c r="C90" s="108"/>
      <c r="D90" s="108"/>
      <c r="E90" s="108"/>
      <c r="F90" s="108"/>
      <c r="G90" s="108"/>
      <c r="H90" s="108"/>
      <c r="I90" s="108"/>
      <c r="J90" s="108"/>
      <c r="K90" s="108"/>
      <c r="L90" s="108"/>
      <c r="M90" s="108"/>
      <c r="N90" s="108"/>
      <c r="O90" s="108"/>
      <c r="P90" s="108"/>
    </row>
    <row r="91" spans="2:16" x14ac:dyDescent="0.25">
      <c r="B91" s="108"/>
      <c r="C91" s="108"/>
      <c r="D91" s="108"/>
      <c r="E91" s="108"/>
      <c r="F91" s="108"/>
      <c r="G91" s="108"/>
      <c r="H91" s="108"/>
      <c r="I91" s="108"/>
      <c r="J91" s="108"/>
      <c r="K91" s="108"/>
      <c r="L91" s="108"/>
      <c r="M91" s="108"/>
      <c r="N91" s="108"/>
      <c r="O91" s="108"/>
      <c r="P91" s="108"/>
    </row>
    <row r="92" spans="2:16" x14ac:dyDescent="0.25">
      <c r="B92" s="108"/>
      <c r="C92" s="108"/>
      <c r="D92" s="108"/>
      <c r="E92" s="108"/>
      <c r="F92" s="108"/>
      <c r="G92" s="108"/>
      <c r="H92" s="108"/>
      <c r="I92" s="108"/>
      <c r="J92" s="108"/>
      <c r="K92" s="108"/>
      <c r="L92" s="108"/>
      <c r="M92" s="108"/>
      <c r="N92" s="108"/>
      <c r="O92" s="108"/>
      <c r="P92" s="108"/>
    </row>
    <row r="93" spans="2:16" x14ac:dyDescent="0.25">
      <c r="B93" s="108"/>
      <c r="C93" s="108"/>
      <c r="D93" s="108"/>
      <c r="E93" s="108"/>
      <c r="F93" s="108"/>
      <c r="G93" s="108"/>
      <c r="H93" s="108"/>
      <c r="I93" s="108"/>
      <c r="J93" s="108"/>
      <c r="K93" s="108"/>
      <c r="L93" s="108"/>
      <c r="M93" s="108"/>
      <c r="N93" s="108"/>
      <c r="O93" s="108"/>
      <c r="P93" s="108"/>
    </row>
    <row r="94" spans="2:16" x14ac:dyDescent="0.25">
      <c r="B94" s="108"/>
      <c r="C94" s="108"/>
      <c r="D94" s="108"/>
      <c r="E94" s="108"/>
      <c r="F94" s="108"/>
      <c r="G94" s="108"/>
      <c r="H94" s="108"/>
      <c r="I94" s="108"/>
      <c r="J94" s="108"/>
      <c r="K94" s="108"/>
      <c r="L94" s="108"/>
      <c r="M94" s="108"/>
      <c r="N94" s="108"/>
      <c r="O94" s="108"/>
      <c r="P94" s="108"/>
    </row>
    <row r="95" spans="2:16" x14ac:dyDescent="0.25">
      <c r="B95" s="108"/>
      <c r="C95" s="108"/>
      <c r="D95" s="108"/>
      <c r="E95" s="108"/>
      <c r="F95" s="108"/>
      <c r="G95" s="108"/>
      <c r="H95" s="108"/>
      <c r="I95" s="108"/>
      <c r="J95" s="108"/>
      <c r="K95" s="108"/>
      <c r="L95" s="108"/>
      <c r="M95" s="108"/>
      <c r="N95" s="108"/>
      <c r="O95" s="108"/>
      <c r="P95" s="108"/>
    </row>
    <row r="96" spans="2:16" x14ac:dyDescent="0.25">
      <c r="B96" s="108"/>
      <c r="C96" s="108"/>
      <c r="D96" s="108"/>
      <c r="E96" s="108"/>
      <c r="F96" s="108"/>
      <c r="G96" s="108"/>
      <c r="H96" s="108"/>
      <c r="I96" s="108"/>
      <c r="J96" s="108"/>
      <c r="K96" s="108"/>
      <c r="L96" s="108"/>
      <c r="M96" s="108"/>
      <c r="N96" s="108"/>
      <c r="O96" s="108"/>
      <c r="P96" s="108"/>
    </row>
    <row r="97" spans="2:16" x14ac:dyDescent="0.25">
      <c r="B97" s="108"/>
      <c r="C97" s="108"/>
      <c r="D97" s="108"/>
      <c r="E97" s="108"/>
      <c r="F97" s="108"/>
      <c r="G97" s="108"/>
      <c r="H97" s="108"/>
      <c r="I97" s="108"/>
      <c r="J97" s="108"/>
      <c r="K97" s="108"/>
      <c r="L97" s="108"/>
      <c r="M97" s="108"/>
      <c r="N97" s="108"/>
      <c r="O97" s="108"/>
      <c r="P97" s="108"/>
    </row>
    <row r="98" spans="2:16" x14ac:dyDescent="0.25">
      <c r="B98" s="108"/>
      <c r="C98" s="108"/>
      <c r="D98" s="108"/>
      <c r="E98" s="108"/>
      <c r="F98" s="108"/>
      <c r="G98" s="108"/>
      <c r="H98" s="108"/>
      <c r="I98" s="108"/>
      <c r="J98" s="108"/>
      <c r="K98" s="108"/>
      <c r="L98" s="108"/>
      <c r="M98" s="108"/>
      <c r="N98" s="108"/>
      <c r="O98" s="108"/>
      <c r="P98" s="108"/>
    </row>
    <row r="99" spans="2:16" x14ac:dyDescent="0.25">
      <c r="B99" s="108"/>
      <c r="C99" s="108"/>
      <c r="D99" s="108"/>
      <c r="E99" s="108"/>
      <c r="F99" s="108"/>
      <c r="G99" s="108"/>
      <c r="H99" s="108"/>
      <c r="I99" s="108"/>
      <c r="J99" s="108"/>
      <c r="K99" s="108"/>
      <c r="L99" s="108"/>
      <c r="M99" s="108"/>
      <c r="N99" s="108"/>
      <c r="O99" s="108"/>
      <c r="P99" s="108"/>
    </row>
    <row r="100" spans="2:16" x14ac:dyDescent="0.25">
      <c r="B100" s="108"/>
      <c r="C100" s="108"/>
      <c r="D100" s="108"/>
      <c r="E100" s="108"/>
      <c r="F100" s="108"/>
      <c r="G100" s="108"/>
      <c r="H100" s="108"/>
      <c r="I100" s="108"/>
      <c r="J100" s="108"/>
      <c r="K100" s="108"/>
      <c r="L100" s="108"/>
      <c r="M100" s="108"/>
      <c r="N100" s="108"/>
      <c r="O100" s="108"/>
      <c r="P100" s="108"/>
    </row>
    <row r="101" spans="2:16" x14ac:dyDescent="0.25">
      <c r="B101" s="108"/>
      <c r="C101" s="108"/>
      <c r="D101" s="108"/>
      <c r="E101" s="108"/>
      <c r="F101" s="108"/>
      <c r="G101" s="108"/>
      <c r="H101" s="108"/>
      <c r="I101" s="108"/>
      <c r="J101" s="108"/>
      <c r="K101" s="108"/>
      <c r="L101" s="108"/>
      <c r="M101" s="108"/>
      <c r="N101" s="108"/>
      <c r="O101" s="108"/>
      <c r="P101" s="108"/>
    </row>
    <row r="107" spans="2:16" ht="15" customHeight="1" x14ac:dyDescent="0.25">
      <c r="B107" s="32"/>
      <c r="C107" s="32"/>
      <c r="D107" s="32"/>
      <c r="E107" s="32"/>
      <c r="F107" s="32"/>
      <c r="G107" s="32"/>
      <c r="H107" s="32"/>
      <c r="I107" s="32"/>
      <c r="J107" s="32"/>
      <c r="K107" s="32"/>
      <c r="L107" s="32"/>
      <c r="M107" s="32"/>
      <c r="N107" s="32"/>
      <c r="O107" s="32"/>
      <c r="P107" s="32"/>
    </row>
    <row r="108" spans="2:16" ht="15" customHeight="1" x14ac:dyDescent="0.25">
      <c r="B108" s="32"/>
      <c r="C108" s="32"/>
      <c r="D108" s="32"/>
      <c r="E108" s="32"/>
      <c r="F108" s="32"/>
      <c r="G108" s="32"/>
      <c r="H108" s="32"/>
      <c r="I108" s="32"/>
      <c r="J108" s="32"/>
      <c r="K108" s="32"/>
      <c r="L108" s="32"/>
      <c r="M108" s="32"/>
      <c r="N108" s="32"/>
      <c r="O108" s="32"/>
      <c r="P108" s="32"/>
    </row>
    <row r="112" spans="2:16" x14ac:dyDescent="0.25">
      <c r="B112" s="108"/>
      <c r="C112" s="108"/>
      <c r="D112" s="108"/>
      <c r="E112" s="108"/>
      <c r="F112" s="108"/>
      <c r="G112" s="108"/>
      <c r="H112" s="108"/>
      <c r="I112" s="108"/>
      <c r="J112" s="108"/>
      <c r="K112" s="108"/>
      <c r="L112" s="108"/>
      <c r="M112" s="108"/>
      <c r="N112" s="108"/>
      <c r="O112" s="108"/>
      <c r="P112" s="108"/>
    </row>
    <row r="113" spans="2:16" x14ac:dyDescent="0.25">
      <c r="B113" s="108"/>
      <c r="C113" s="108"/>
      <c r="D113" s="108"/>
      <c r="E113" s="108"/>
      <c r="F113" s="108"/>
      <c r="G113" s="108"/>
      <c r="H113" s="108"/>
      <c r="I113" s="108"/>
      <c r="J113" s="108"/>
      <c r="K113" s="108"/>
      <c r="L113" s="108"/>
      <c r="M113" s="108"/>
      <c r="N113" s="108"/>
      <c r="O113" s="108"/>
      <c r="P113" s="108"/>
    </row>
    <row r="114" spans="2:16" x14ac:dyDescent="0.25">
      <c r="B114" s="108"/>
      <c r="C114" s="108"/>
      <c r="D114" s="108"/>
      <c r="E114" s="108"/>
      <c r="F114" s="108"/>
      <c r="G114" s="108"/>
      <c r="H114" s="108"/>
      <c r="I114" s="108"/>
      <c r="J114" s="108"/>
      <c r="K114" s="108"/>
      <c r="L114" s="108"/>
      <c r="M114" s="108"/>
      <c r="N114" s="108"/>
      <c r="O114" s="108"/>
      <c r="P114" s="108"/>
    </row>
    <row r="115" spans="2:16" x14ac:dyDescent="0.25">
      <c r="B115" s="108"/>
      <c r="C115" s="108"/>
      <c r="D115" s="108"/>
      <c r="E115" s="108"/>
      <c r="F115" s="108"/>
      <c r="G115" s="108"/>
      <c r="H115" s="108"/>
      <c r="I115" s="108"/>
      <c r="J115" s="108"/>
      <c r="K115" s="108"/>
      <c r="L115" s="108"/>
      <c r="M115" s="108"/>
      <c r="N115" s="108"/>
      <c r="O115" s="108"/>
      <c r="P115" s="108"/>
    </row>
    <row r="116" spans="2:16" x14ac:dyDescent="0.25">
      <c r="B116" s="108"/>
      <c r="C116" s="108"/>
      <c r="D116" s="108"/>
      <c r="E116" s="108"/>
      <c r="F116" s="108"/>
      <c r="G116" s="108"/>
      <c r="H116" s="108"/>
      <c r="I116" s="108"/>
      <c r="J116" s="108"/>
      <c r="K116" s="108"/>
      <c r="L116" s="108"/>
      <c r="M116" s="108"/>
      <c r="N116" s="108"/>
      <c r="O116" s="108"/>
      <c r="P116" s="108"/>
    </row>
    <row r="117" spans="2:16" x14ac:dyDescent="0.25">
      <c r="B117" s="108"/>
      <c r="C117" s="108"/>
      <c r="D117" s="108"/>
      <c r="E117" s="108"/>
      <c r="F117" s="108"/>
      <c r="G117" s="108"/>
      <c r="H117" s="108"/>
      <c r="I117" s="108"/>
      <c r="J117" s="108"/>
      <c r="K117" s="108"/>
      <c r="L117" s="108"/>
      <c r="M117" s="108"/>
      <c r="N117" s="108"/>
      <c r="O117" s="108"/>
      <c r="P117" s="108"/>
    </row>
    <row r="118" spans="2:16" x14ac:dyDescent="0.25">
      <c r="B118" s="108"/>
      <c r="C118" s="108"/>
      <c r="D118" s="108"/>
      <c r="E118" s="108"/>
      <c r="F118" s="108"/>
      <c r="G118" s="108"/>
      <c r="H118" s="108"/>
      <c r="I118" s="108"/>
      <c r="J118" s="108"/>
      <c r="K118" s="108"/>
      <c r="L118" s="108"/>
      <c r="M118" s="108"/>
      <c r="N118" s="108"/>
      <c r="O118" s="108"/>
      <c r="P118" s="108"/>
    </row>
    <row r="119" spans="2:16" x14ac:dyDescent="0.25">
      <c r="B119" s="108"/>
      <c r="C119" s="108"/>
      <c r="D119" s="108"/>
      <c r="E119" s="108"/>
      <c r="F119" s="108"/>
      <c r="G119" s="108"/>
      <c r="H119" s="108"/>
      <c r="I119" s="108"/>
      <c r="J119" s="108"/>
      <c r="K119" s="108"/>
      <c r="L119" s="108"/>
      <c r="M119" s="108"/>
      <c r="N119" s="108"/>
      <c r="O119" s="108"/>
      <c r="P119" s="108"/>
    </row>
    <row r="120" spans="2:16" x14ac:dyDescent="0.25">
      <c r="B120" s="108"/>
      <c r="C120" s="108"/>
      <c r="D120" s="108"/>
      <c r="E120" s="108"/>
      <c r="F120" s="108"/>
      <c r="G120" s="108"/>
      <c r="H120" s="108"/>
      <c r="I120" s="108"/>
      <c r="J120" s="108"/>
      <c r="K120" s="108"/>
      <c r="L120" s="108"/>
      <c r="M120" s="108"/>
      <c r="N120" s="108"/>
      <c r="O120" s="108"/>
      <c r="P120" s="108"/>
    </row>
    <row r="121" spans="2:16" x14ac:dyDescent="0.25">
      <c r="B121" s="108"/>
      <c r="C121" s="108"/>
      <c r="D121" s="108"/>
      <c r="E121" s="108"/>
      <c r="F121" s="108"/>
      <c r="G121" s="108"/>
      <c r="H121" s="108"/>
      <c r="I121" s="108"/>
      <c r="J121" s="108"/>
      <c r="K121" s="108"/>
      <c r="L121" s="108"/>
      <c r="M121" s="108"/>
      <c r="N121" s="108"/>
      <c r="O121" s="108"/>
      <c r="P121" s="108"/>
    </row>
    <row r="122" spans="2:16" x14ac:dyDescent="0.25">
      <c r="B122" s="108"/>
      <c r="C122" s="108"/>
      <c r="D122" s="108"/>
      <c r="E122" s="108"/>
      <c r="F122" s="108"/>
      <c r="G122" s="108"/>
      <c r="H122" s="108"/>
      <c r="I122" s="108"/>
      <c r="J122" s="108"/>
      <c r="K122" s="108"/>
      <c r="L122" s="108"/>
      <c r="M122" s="108"/>
      <c r="N122" s="108"/>
      <c r="O122" s="108"/>
      <c r="P122" s="108"/>
    </row>
    <row r="123" spans="2:16" x14ac:dyDescent="0.25">
      <c r="B123" s="108"/>
      <c r="C123" s="108"/>
      <c r="D123" s="108"/>
      <c r="E123" s="108"/>
      <c r="F123" s="108"/>
      <c r="G123" s="108"/>
      <c r="H123" s="108"/>
      <c r="I123" s="108"/>
      <c r="J123" s="108"/>
      <c r="K123" s="108"/>
      <c r="L123" s="108"/>
      <c r="M123" s="108"/>
      <c r="N123" s="108"/>
      <c r="O123" s="108"/>
      <c r="P123" s="108"/>
    </row>
    <row r="124" spans="2:16" x14ac:dyDescent="0.25">
      <c r="B124" s="108"/>
      <c r="C124" s="108"/>
      <c r="D124" s="108"/>
      <c r="E124" s="108"/>
      <c r="F124" s="108"/>
      <c r="G124" s="108"/>
      <c r="H124" s="108"/>
      <c r="I124" s="108"/>
      <c r="J124" s="108"/>
      <c r="K124" s="108"/>
      <c r="L124" s="108"/>
      <c r="M124" s="108"/>
      <c r="N124" s="108"/>
      <c r="O124" s="108"/>
      <c r="P124" s="108"/>
    </row>
    <row r="125" spans="2:16" x14ac:dyDescent="0.25">
      <c r="B125" s="108"/>
      <c r="C125" s="108"/>
      <c r="D125" s="108"/>
      <c r="E125" s="108"/>
      <c r="F125" s="108"/>
      <c r="G125" s="108"/>
      <c r="H125" s="108"/>
      <c r="I125" s="108"/>
      <c r="J125" s="108"/>
      <c r="K125" s="108"/>
      <c r="L125" s="108"/>
      <c r="M125" s="108"/>
      <c r="N125" s="108"/>
      <c r="O125" s="108"/>
      <c r="P125" s="108"/>
    </row>
    <row r="126" spans="2:16" x14ac:dyDescent="0.25">
      <c r="B126" s="108"/>
      <c r="C126" s="108"/>
      <c r="D126" s="108"/>
      <c r="E126" s="108"/>
      <c r="F126" s="108"/>
      <c r="G126" s="108"/>
      <c r="H126" s="108"/>
      <c r="I126" s="108"/>
      <c r="J126" s="108"/>
      <c r="K126" s="108"/>
      <c r="L126" s="108"/>
      <c r="M126" s="108"/>
      <c r="N126" s="108"/>
      <c r="O126" s="108"/>
      <c r="P126" s="108"/>
    </row>
    <row r="127" spans="2:16" x14ac:dyDescent="0.25">
      <c r="B127" s="108"/>
      <c r="C127" s="108"/>
      <c r="D127" s="108"/>
      <c r="E127" s="108"/>
      <c r="F127" s="108"/>
      <c r="G127" s="108"/>
      <c r="H127" s="108"/>
      <c r="I127" s="108"/>
      <c r="J127" s="108"/>
      <c r="K127" s="108"/>
      <c r="L127" s="108"/>
      <c r="M127" s="108"/>
      <c r="N127" s="108"/>
      <c r="O127" s="108"/>
      <c r="P127" s="108"/>
    </row>
    <row r="133" spans="2:16" ht="15" customHeight="1" x14ac:dyDescent="0.25">
      <c r="B133" s="32"/>
      <c r="C133" s="32"/>
      <c r="D133" s="32"/>
      <c r="E133" s="32"/>
      <c r="F133" s="32"/>
      <c r="G133" s="32"/>
      <c r="H133" s="32"/>
      <c r="I133" s="32"/>
      <c r="J133" s="32"/>
      <c r="K133" s="32"/>
      <c r="L133" s="32"/>
      <c r="M133" s="32"/>
      <c r="N133" s="32"/>
      <c r="O133" s="32"/>
      <c r="P133" s="32"/>
    </row>
    <row r="138" spans="2:16" x14ac:dyDescent="0.25">
      <c r="B138" s="108"/>
      <c r="C138" s="108"/>
      <c r="D138" s="108"/>
      <c r="E138" s="108"/>
      <c r="F138" s="108"/>
      <c r="G138" s="108"/>
      <c r="H138" s="108"/>
      <c r="I138" s="108"/>
      <c r="J138" s="108"/>
      <c r="K138" s="108"/>
      <c r="L138" s="108"/>
      <c r="M138" s="108"/>
      <c r="N138" s="108"/>
      <c r="O138" s="108"/>
      <c r="P138" s="108"/>
    </row>
    <row r="139" spans="2:16" x14ac:dyDescent="0.25">
      <c r="B139" s="108"/>
      <c r="C139" s="108"/>
      <c r="D139" s="108"/>
      <c r="E139" s="108"/>
      <c r="F139" s="108"/>
      <c r="G139" s="108"/>
      <c r="H139" s="108"/>
      <c r="I139" s="108"/>
      <c r="J139" s="108"/>
      <c r="K139" s="108"/>
      <c r="L139" s="108"/>
      <c r="M139" s="108"/>
      <c r="N139" s="108"/>
      <c r="O139" s="108"/>
      <c r="P139" s="108"/>
    </row>
    <row r="140" spans="2:16" x14ac:dyDescent="0.25">
      <c r="B140" s="108"/>
      <c r="C140" s="108"/>
      <c r="D140" s="108"/>
      <c r="E140" s="108"/>
      <c r="F140" s="108"/>
      <c r="G140" s="108"/>
      <c r="H140" s="108"/>
      <c r="I140" s="108"/>
      <c r="J140" s="108"/>
      <c r="K140" s="108"/>
      <c r="L140" s="108"/>
      <c r="M140" s="108"/>
      <c r="N140" s="108"/>
      <c r="O140" s="108"/>
      <c r="P140" s="108"/>
    </row>
    <row r="141" spans="2:16" x14ac:dyDescent="0.25">
      <c r="B141" s="108"/>
      <c r="C141" s="108"/>
      <c r="D141" s="108"/>
      <c r="E141" s="108"/>
      <c r="F141" s="108"/>
      <c r="G141" s="108"/>
      <c r="H141" s="108"/>
      <c r="I141" s="108"/>
      <c r="J141" s="108"/>
      <c r="K141" s="108"/>
      <c r="L141" s="108"/>
      <c r="M141" s="108"/>
      <c r="N141" s="108"/>
      <c r="O141" s="108"/>
      <c r="P141" s="108"/>
    </row>
    <row r="142" spans="2:16" x14ac:dyDescent="0.25">
      <c r="B142" s="108"/>
      <c r="C142" s="108"/>
      <c r="D142" s="108"/>
      <c r="E142" s="108"/>
      <c r="F142" s="108"/>
      <c r="G142" s="108"/>
      <c r="H142" s="108"/>
      <c r="I142" s="108"/>
      <c r="J142" s="108"/>
      <c r="K142" s="108"/>
      <c r="L142" s="108"/>
      <c r="M142" s="108"/>
      <c r="N142" s="108"/>
      <c r="O142" s="108"/>
      <c r="P142" s="108"/>
    </row>
    <row r="143" spans="2:16" x14ac:dyDescent="0.25">
      <c r="B143" s="108"/>
      <c r="C143" s="108"/>
      <c r="D143" s="108"/>
      <c r="E143" s="108"/>
      <c r="F143" s="108"/>
      <c r="G143" s="108"/>
      <c r="H143" s="108"/>
      <c r="I143" s="108"/>
      <c r="J143" s="108"/>
      <c r="K143" s="108"/>
      <c r="L143" s="108"/>
      <c r="M143" s="108"/>
      <c r="N143" s="108"/>
      <c r="O143" s="108"/>
      <c r="P143" s="108"/>
    </row>
    <row r="144" spans="2:16" x14ac:dyDescent="0.25">
      <c r="B144" s="108"/>
      <c r="C144" s="108"/>
      <c r="D144" s="108"/>
      <c r="E144" s="108"/>
      <c r="F144" s="108"/>
      <c r="G144" s="108"/>
      <c r="H144" s="108"/>
      <c r="I144" s="108"/>
      <c r="J144" s="108"/>
      <c r="K144" s="108"/>
      <c r="L144" s="108"/>
      <c r="M144" s="108"/>
      <c r="N144" s="108"/>
      <c r="O144" s="108"/>
      <c r="P144" s="108"/>
    </row>
    <row r="145" spans="2:16" x14ac:dyDescent="0.25">
      <c r="B145" s="108"/>
      <c r="C145" s="108"/>
      <c r="D145" s="108"/>
      <c r="E145" s="108"/>
      <c r="F145" s="108"/>
      <c r="G145" s="108"/>
      <c r="H145" s="108"/>
      <c r="I145" s="108"/>
      <c r="J145" s="108"/>
      <c r="K145" s="108"/>
      <c r="L145" s="108"/>
      <c r="M145" s="108"/>
      <c r="N145" s="108"/>
      <c r="O145" s="108"/>
      <c r="P145" s="108"/>
    </row>
    <row r="146" spans="2:16" x14ac:dyDescent="0.25">
      <c r="B146" s="108"/>
      <c r="C146" s="108"/>
      <c r="D146" s="108"/>
      <c r="E146" s="108"/>
      <c r="F146" s="108"/>
      <c r="G146" s="108"/>
      <c r="H146" s="108"/>
      <c r="I146" s="108"/>
      <c r="J146" s="108"/>
      <c r="K146" s="108"/>
      <c r="L146" s="108"/>
      <c r="M146" s="108"/>
      <c r="N146" s="108"/>
      <c r="O146" s="108"/>
      <c r="P146" s="108"/>
    </row>
    <row r="147" spans="2:16" x14ac:dyDescent="0.25">
      <c r="B147" s="108"/>
      <c r="C147" s="108"/>
      <c r="D147" s="108"/>
      <c r="E147" s="108"/>
      <c r="F147" s="108"/>
      <c r="G147" s="108"/>
      <c r="H147" s="108"/>
      <c r="I147" s="108"/>
      <c r="J147" s="108"/>
      <c r="K147" s="108"/>
      <c r="L147" s="108"/>
      <c r="M147" s="108"/>
      <c r="N147" s="108"/>
      <c r="O147" s="108"/>
      <c r="P147" s="108"/>
    </row>
    <row r="148" spans="2:16" x14ac:dyDescent="0.25">
      <c r="B148" s="108"/>
      <c r="C148" s="108"/>
      <c r="D148" s="108"/>
      <c r="E148" s="108"/>
      <c r="F148" s="108"/>
      <c r="G148" s="108"/>
      <c r="H148" s="108"/>
      <c r="I148" s="108"/>
      <c r="J148" s="108"/>
      <c r="K148" s="108"/>
      <c r="L148" s="108"/>
      <c r="M148" s="108"/>
      <c r="N148" s="108"/>
      <c r="O148" s="108"/>
      <c r="P148" s="108"/>
    </row>
    <row r="149" spans="2:16" x14ac:dyDescent="0.25">
      <c r="B149" s="108"/>
      <c r="C149" s="108"/>
      <c r="D149" s="108"/>
      <c r="E149" s="108"/>
      <c r="F149" s="108"/>
      <c r="G149" s="108"/>
      <c r="H149" s="108"/>
      <c r="I149" s="108"/>
      <c r="J149" s="108"/>
      <c r="K149" s="108"/>
      <c r="L149" s="108"/>
      <c r="M149" s="108"/>
      <c r="N149" s="108"/>
      <c r="O149" s="108"/>
      <c r="P149" s="108"/>
    </row>
    <row r="150" spans="2:16" x14ac:dyDescent="0.25">
      <c r="B150" s="108"/>
      <c r="C150" s="108"/>
      <c r="D150" s="108"/>
      <c r="E150" s="108"/>
      <c r="F150" s="108"/>
      <c r="G150" s="108"/>
      <c r="H150" s="108"/>
      <c r="I150" s="108"/>
      <c r="J150" s="108"/>
      <c r="K150" s="108"/>
      <c r="L150" s="108"/>
      <c r="M150" s="108"/>
      <c r="N150" s="108"/>
      <c r="O150" s="108"/>
      <c r="P150" s="108"/>
    </row>
    <row r="151" spans="2:16" x14ac:dyDescent="0.25">
      <c r="B151" s="108"/>
      <c r="C151" s="108"/>
      <c r="D151" s="108"/>
      <c r="E151" s="108"/>
      <c r="F151" s="108"/>
      <c r="G151" s="108"/>
      <c r="H151" s="108"/>
      <c r="I151" s="108"/>
      <c r="J151" s="108"/>
      <c r="K151" s="108"/>
      <c r="L151" s="108"/>
      <c r="M151" s="108"/>
      <c r="N151" s="108"/>
      <c r="O151" s="108"/>
      <c r="P151" s="108"/>
    </row>
    <row r="152" spans="2:16" x14ac:dyDescent="0.25">
      <c r="B152" s="108"/>
      <c r="C152" s="108"/>
      <c r="D152" s="108"/>
      <c r="E152" s="108"/>
      <c r="F152" s="108"/>
      <c r="G152" s="108"/>
      <c r="H152" s="108"/>
      <c r="I152" s="108"/>
      <c r="J152" s="108"/>
      <c r="K152" s="108"/>
      <c r="L152" s="108"/>
      <c r="M152" s="108"/>
      <c r="N152" s="108"/>
      <c r="O152" s="108"/>
      <c r="P152" s="108"/>
    </row>
    <row r="153" spans="2:16" x14ac:dyDescent="0.25">
      <c r="B153" s="108"/>
      <c r="C153" s="108"/>
      <c r="D153" s="108"/>
      <c r="E153" s="108"/>
      <c r="F153" s="108"/>
      <c r="G153" s="108"/>
      <c r="H153" s="108"/>
      <c r="I153" s="108"/>
      <c r="J153" s="108"/>
      <c r="K153" s="108"/>
      <c r="L153" s="108"/>
      <c r="M153" s="108"/>
      <c r="N153" s="108"/>
      <c r="O153" s="108"/>
      <c r="P153" s="108"/>
    </row>
    <row r="159" spans="2:16" ht="15" customHeight="1" x14ac:dyDescent="0.25">
      <c r="B159" s="32"/>
      <c r="C159" s="32"/>
      <c r="D159" s="32"/>
      <c r="E159" s="32"/>
      <c r="F159" s="32"/>
      <c r="G159" s="32"/>
      <c r="H159" s="32"/>
      <c r="I159" s="32"/>
      <c r="J159" s="32"/>
      <c r="K159" s="32"/>
      <c r="L159" s="32"/>
      <c r="M159" s="32"/>
      <c r="N159" s="32"/>
      <c r="O159" s="32"/>
      <c r="P159" s="32"/>
    </row>
  </sheetData>
  <mergeCells count="6">
    <mergeCell ref="A55:Q55"/>
    <mergeCell ref="A5:G5"/>
    <mergeCell ref="A15:G15"/>
    <mergeCell ref="A25:G25"/>
    <mergeCell ref="A35:Q35"/>
    <mergeCell ref="A45:Q45"/>
  </mergeCells>
  <phoneticPr fontId="0" type="noConversion"/>
  <hyperlinks>
    <hyperlink ref="A1" location="'Índice '!A1" display="Índice" xr:uid="{00000000-0004-0000-2700-000000000000}"/>
  </hyperlinks>
  <pageMargins left="0.7" right="0.7" top="0.75" bottom="0.75" header="0.3" footer="0.3"/>
  <pageSetup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6D88-F6D4-4141-9EF1-83454917973F}">
  <dimension ref="A1:AB158"/>
  <sheetViews>
    <sheetView zoomScale="85" zoomScaleNormal="85" workbookViewId="0">
      <selection activeCell="A2" sqref="A2:AB2"/>
    </sheetView>
  </sheetViews>
  <sheetFormatPr baseColWidth="10" defaultColWidth="11.42578125" defaultRowHeight="15" x14ac:dyDescent="0.25"/>
  <cols>
    <col min="1" max="1" width="23.85546875" style="1" bestFit="1" customWidth="1"/>
    <col min="2" max="3" width="11.42578125" style="1"/>
    <col min="4" max="4" width="18.7109375" style="1" customWidth="1"/>
    <col min="5" max="5" width="13.7109375" style="1" customWidth="1"/>
    <col min="6" max="6" width="17.42578125" style="1" customWidth="1"/>
    <col min="7" max="7" width="11.42578125" style="1"/>
    <col min="8" max="8" width="11.85546875" style="1" customWidth="1"/>
    <col min="9" max="9" width="17.140625" style="1" customWidth="1"/>
    <col min="10" max="10" width="15.42578125" style="1" customWidth="1"/>
    <col min="11" max="11" width="14.140625" style="1" customWidth="1"/>
    <col min="12" max="13" width="11.42578125" style="1"/>
    <col min="14" max="14" width="16.85546875" style="1" customWidth="1"/>
    <col min="15" max="17" width="11.42578125" style="1"/>
    <col min="18" max="18" width="11.42578125" style="1" customWidth="1"/>
    <col min="19" max="19" width="11.42578125" style="1"/>
    <col min="20" max="20" width="23.85546875" style="1" bestFit="1" customWidth="1"/>
    <col min="21" max="21" width="13.42578125" style="1" bestFit="1" customWidth="1"/>
    <col min="22" max="22" width="11.42578125" style="1"/>
    <col min="23" max="23" width="20.42578125" style="1" customWidth="1"/>
    <col min="24" max="24" width="15.42578125" style="1" customWidth="1"/>
    <col min="25" max="25" width="18.7109375" style="1" customWidth="1"/>
    <col min="26" max="26" width="11.42578125" style="1"/>
    <col min="27" max="27" width="17" style="1" customWidth="1"/>
    <col min="28" max="28" width="16" style="1" customWidth="1"/>
    <col min="29" max="29" width="14.28515625" style="1" customWidth="1"/>
    <col min="30" max="30" width="15.140625" style="1" customWidth="1"/>
    <col min="31" max="32" width="11.42578125" style="1"/>
    <col min="33" max="33" width="21.7109375" style="1" customWidth="1"/>
    <col min="34" max="16384" width="11.42578125" style="1"/>
  </cols>
  <sheetData>
    <row r="1" spans="1:28"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row>
    <row r="2" spans="1:28" x14ac:dyDescent="0.25">
      <c r="A2" s="341" t="s">
        <v>250</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row>
    <row r="3" spans="1:28" x14ac:dyDescent="0.25">
      <c r="A3" s="239" t="s">
        <v>231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row>
    <row r="4" spans="1:28" x14ac:dyDescent="0.25">
      <c r="A4" s="262"/>
      <c r="B4" s="32"/>
      <c r="C4" s="32"/>
      <c r="D4" s="32"/>
      <c r="E4" s="32"/>
      <c r="F4" s="32"/>
      <c r="G4" s="32"/>
      <c r="H4" s="32"/>
      <c r="I4" s="32"/>
      <c r="J4" s="32"/>
      <c r="K4" s="32"/>
      <c r="L4" s="32"/>
      <c r="M4" s="32"/>
      <c r="N4" s="32"/>
      <c r="O4" s="32"/>
      <c r="P4" s="32"/>
      <c r="Q4" s="32"/>
      <c r="R4" s="32"/>
      <c r="S4" s="32"/>
      <c r="T4" s="32"/>
      <c r="U4" s="32"/>
      <c r="V4" s="32"/>
      <c r="W4" s="32"/>
      <c r="X4" s="32"/>
      <c r="Y4" s="32"/>
      <c r="Z4" s="32"/>
      <c r="AA4" s="32"/>
      <c r="AB4" s="32"/>
    </row>
    <row r="5" spans="1:28" x14ac:dyDescent="0.25">
      <c r="A5" s="340" t="s">
        <v>240</v>
      </c>
      <c r="B5" s="340"/>
      <c r="C5" s="340"/>
      <c r="D5" s="340"/>
      <c r="E5" s="340"/>
      <c r="F5" s="340"/>
      <c r="G5" s="340"/>
      <c r="H5" s="32"/>
      <c r="I5" s="32"/>
      <c r="J5" s="32"/>
      <c r="K5" s="32"/>
      <c r="L5" s="32"/>
      <c r="M5" s="32"/>
      <c r="N5" s="32"/>
      <c r="O5" s="32"/>
      <c r="P5" s="32"/>
      <c r="Q5" s="32"/>
      <c r="R5" s="32"/>
      <c r="S5" s="32"/>
      <c r="T5" s="32"/>
      <c r="U5" s="32"/>
      <c r="V5" s="32"/>
      <c r="W5" s="32"/>
      <c r="X5" s="32"/>
      <c r="Y5" s="32"/>
      <c r="Z5" s="32"/>
      <c r="AA5" s="32"/>
      <c r="AB5" s="32"/>
    </row>
    <row r="6" spans="1:28" ht="30.75" thickBot="1" x14ac:dyDescent="0.3">
      <c r="A6" s="254" t="s">
        <v>12</v>
      </c>
      <c r="B6" s="255" t="s">
        <v>182</v>
      </c>
      <c r="C6" s="255" t="s">
        <v>186</v>
      </c>
      <c r="D6" s="255" t="s">
        <v>190</v>
      </c>
      <c r="E6" s="255" t="s">
        <v>200</v>
      </c>
      <c r="F6" s="255" t="s">
        <v>203</v>
      </c>
      <c r="G6" s="255" t="s">
        <v>242</v>
      </c>
      <c r="H6" s="32"/>
      <c r="I6" s="32"/>
      <c r="J6" s="32"/>
      <c r="K6" s="32"/>
      <c r="L6" s="32"/>
      <c r="M6" s="32"/>
      <c r="N6" s="32"/>
      <c r="O6" s="32"/>
      <c r="P6" s="32"/>
      <c r="Q6" s="32"/>
      <c r="R6" s="32"/>
      <c r="S6" s="32"/>
      <c r="T6" s="32"/>
      <c r="U6" s="32"/>
      <c r="V6" s="32"/>
      <c r="W6" s="32"/>
      <c r="X6" s="32"/>
      <c r="Y6" s="32"/>
      <c r="Z6" s="32"/>
      <c r="AA6" s="32"/>
      <c r="AB6" s="32"/>
    </row>
    <row r="7" spans="1:28" x14ac:dyDescent="0.25">
      <c r="A7" s="32" t="s">
        <v>94</v>
      </c>
      <c r="B7" s="263">
        <v>0.21520043128254429</v>
      </c>
      <c r="C7" s="263">
        <v>8.7577101014741421E-2</v>
      </c>
      <c r="D7" s="263">
        <v>0.35284097191686686</v>
      </c>
      <c r="E7" s="263">
        <v>0.27661520183664645</v>
      </c>
      <c r="F7" s="263">
        <v>6.7766290785255923E-2</v>
      </c>
      <c r="G7" s="264">
        <f>SUM(B7:F7)</f>
        <v>0.99999999683605489</v>
      </c>
      <c r="H7" s="32"/>
      <c r="I7" s="32"/>
      <c r="J7" s="32"/>
      <c r="K7" s="32"/>
      <c r="L7" s="32"/>
      <c r="M7" s="32"/>
      <c r="N7" s="32"/>
      <c r="O7" s="32"/>
      <c r="P7" s="32"/>
      <c r="Q7" s="32"/>
      <c r="R7" s="32"/>
      <c r="S7" s="32"/>
      <c r="T7" s="32"/>
      <c r="U7" s="32"/>
      <c r="V7" s="32"/>
      <c r="W7" s="32"/>
      <c r="X7" s="32"/>
      <c r="Y7" s="32"/>
      <c r="Z7" s="32"/>
      <c r="AA7" s="32"/>
      <c r="AB7" s="32"/>
    </row>
    <row r="8" spans="1:28" x14ac:dyDescent="0.25">
      <c r="A8" s="32" t="s">
        <v>95</v>
      </c>
      <c r="B8" s="263">
        <v>0.20401786714090542</v>
      </c>
      <c r="C8" s="263">
        <v>0.1334878191411803</v>
      </c>
      <c r="D8" s="263">
        <v>0.30941634642794413</v>
      </c>
      <c r="E8" s="263">
        <v>0.29477943138346679</v>
      </c>
      <c r="F8" s="263">
        <v>5.8298541923882709E-2</v>
      </c>
      <c r="G8" s="264">
        <f t="shared" ref="G8:G22" si="0">SUM(B8:F8)</f>
        <v>1.0000000060173793</v>
      </c>
      <c r="H8" s="32"/>
      <c r="I8" s="32"/>
      <c r="J8" s="32"/>
      <c r="K8" s="32"/>
      <c r="L8" s="32"/>
      <c r="M8" s="32"/>
      <c r="N8" s="32"/>
      <c r="O8" s="32"/>
      <c r="P8" s="32"/>
      <c r="Q8" s="32"/>
      <c r="R8" s="32"/>
      <c r="S8" s="32"/>
      <c r="T8" s="32"/>
      <c r="U8" s="32"/>
      <c r="V8" s="32"/>
      <c r="W8" s="32"/>
      <c r="X8" s="32"/>
      <c r="Y8" s="32"/>
      <c r="Z8" s="32"/>
      <c r="AA8" s="32"/>
      <c r="AB8" s="32"/>
    </row>
    <row r="9" spans="1:28" x14ac:dyDescent="0.25">
      <c r="A9" s="32" t="s">
        <v>96</v>
      </c>
      <c r="B9" s="263">
        <v>0.20727999399520103</v>
      </c>
      <c r="C9" s="263">
        <v>0.10887759597508773</v>
      </c>
      <c r="D9" s="263">
        <v>0.3051828056513079</v>
      </c>
      <c r="E9" s="263">
        <v>0.30415140154497194</v>
      </c>
      <c r="F9" s="263">
        <v>7.4508203815212934E-2</v>
      </c>
      <c r="G9" s="264">
        <f t="shared" si="0"/>
        <v>1.0000000009817815</v>
      </c>
      <c r="H9" s="265"/>
      <c r="I9" s="265"/>
      <c r="J9" s="265"/>
      <c r="K9" s="265"/>
      <c r="L9" s="265"/>
      <c r="M9" s="265"/>
      <c r="N9" s="265"/>
      <c r="O9" s="265"/>
      <c r="P9" s="265"/>
      <c r="Q9" s="265"/>
      <c r="R9" s="32"/>
      <c r="S9" s="32"/>
      <c r="T9" s="32"/>
      <c r="U9" s="32"/>
      <c r="V9" s="32"/>
      <c r="W9" s="32"/>
      <c r="X9" s="32"/>
      <c r="Y9" s="32"/>
      <c r="Z9" s="32"/>
      <c r="AA9" s="32"/>
      <c r="AB9" s="32"/>
    </row>
    <row r="10" spans="1:28" x14ac:dyDescent="0.25">
      <c r="A10" s="32" t="s">
        <v>97</v>
      </c>
      <c r="B10" s="263">
        <v>0.20668526582517682</v>
      </c>
      <c r="C10" s="263">
        <v>0.11464319776784077</v>
      </c>
      <c r="D10" s="263">
        <v>0.29452281562696858</v>
      </c>
      <c r="E10" s="263">
        <v>0.3292949192351014</v>
      </c>
      <c r="F10" s="263">
        <v>5.4853801423272869E-2</v>
      </c>
      <c r="G10" s="264">
        <f t="shared" si="0"/>
        <v>0.99999999987836041</v>
      </c>
      <c r="H10" s="32"/>
      <c r="I10" s="32"/>
      <c r="J10" s="32"/>
      <c r="K10" s="32"/>
      <c r="L10" s="32"/>
      <c r="M10" s="32"/>
      <c r="N10" s="32"/>
      <c r="O10" s="32"/>
      <c r="P10" s="32"/>
      <c r="Q10" s="32"/>
      <c r="R10" s="32"/>
      <c r="S10" s="32"/>
      <c r="T10" s="32"/>
      <c r="U10" s="32"/>
      <c r="V10" s="32"/>
      <c r="W10" s="32"/>
      <c r="X10" s="32"/>
      <c r="Y10" s="32"/>
      <c r="Z10" s="32"/>
      <c r="AA10" s="32"/>
      <c r="AB10" s="32"/>
    </row>
    <row r="11" spans="1:28" x14ac:dyDescent="0.25">
      <c r="A11" s="32" t="s">
        <v>98</v>
      </c>
      <c r="B11" s="263">
        <v>0.22454760744028462</v>
      </c>
      <c r="C11" s="263">
        <v>0.12169994439723369</v>
      </c>
      <c r="D11" s="263">
        <v>0.31617830190146534</v>
      </c>
      <c r="E11" s="263">
        <v>0.30139355989689642</v>
      </c>
      <c r="F11" s="263">
        <v>3.6180585578037799E-2</v>
      </c>
      <c r="G11" s="264">
        <f t="shared" si="0"/>
        <v>0.99999999921391791</v>
      </c>
      <c r="H11" s="32"/>
      <c r="I11" s="32"/>
      <c r="J11" s="32"/>
      <c r="K11" s="32"/>
      <c r="L11" s="32"/>
      <c r="M11" s="32"/>
      <c r="N11" s="32"/>
      <c r="O11" s="32"/>
      <c r="P11" s="32"/>
      <c r="Q11" s="32"/>
      <c r="R11" s="32"/>
      <c r="S11" s="32"/>
      <c r="T11" s="32"/>
      <c r="U11" s="32"/>
      <c r="V11" s="32"/>
      <c r="W11" s="32"/>
      <c r="X11" s="32"/>
      <c r="Y11" s="32"/>
      <c r="Z11" s="32"/>
      <c r="AA11" s="32"/>
      <c r="AB11" s="32"/>
    </row>
    <row r="12" spans="1:28" x14ac:dyDescent="0.25">
      <c r="A12" s="32" t="s">
        <v>99</v>
      </c>
      <c r="B12" s="263">
        <v>0.19803980624322587</v>
      </c>
      <c r="C12" s="263">
        <v>0.11960721841977437</v>
      </c>
      <c r="D12" s="263">
        <v>0.33325990990115473</v>
      </c>
      <c r="E12" s="263">
        <v>0.28893608133914567</v>
      </c>
      <c r="F12" s="263">
        <v>6.0156982190654101E-2</v>
      </c>
      <c r="G12" s="264">
        <f t="shared" si="0"/>
        <v>0.99999999809395479</v>
      </c>
      <c r="H12" s="32"/>
      <c r="I12" s="32"/>
      <c r="J12" s="32"/>
      <c r="K12" s="32"/>
      <c r="L12" s="32"/>
      <c r="M12" s="32"/>
      <c r="N12" s="32"/>
      <c r="O12" s="32"/>
      <c r="P12" s="32"/>
      <c r="Q12" s="32"/>
      <c r="R12" s="32"/>
      <c r="S12" s="32"/>
      <c r="T12" s="32"/>
      <c r="U12" s="32"/>
      <c r="V12" s="32"/>
      <c r="W12" s="32"/>
      <c r="X12" s="32"/>
      <c r="Y12" s="32"/>
      <c r="Z12" s="32"/>
      <c r="AA12" s="32"/>
      <c r="AB12" s="32"/>
    </row>
    <row r="13" spans="1:28" x14ac:dyDescent="0.25">
      <c r="A13" s="32" t="s">
        <v>100</v>
      </c>
      <c r="B13" s="263">
        <v>0.19497336498361975</v>
      </c>
      <c r="C13" s="263">
        <v>0.16029114397199251</v>
      </c>
      <c r="D13" s="263">
        <v>0.33527397355411498</v>
      </c>
      <c r="E13" s="263">
        <v>0.23200079404392529</v>
      </c>
      <c r="F13" s="263">
        <v>7.7460720689545223E-2</v>
      </c>
      <c r="G13" s="264">
        <f t="shared" si="0"/>
        <v>0.99999999724319766</v>
      </c>
      <c r="H13" s="32"/>
      <c r="I13" s="32"/>
      <c r="J13" s="32"/>
      <c r="K13" s="32"/>
      <c r="L13" s="32"/>
      <c r="M13" s="32"/>
      <c r="N13" s="32"/>
      <c r="O13" s="32"/>
      <c r="P13" s="32"/>
      <c r="Q13" s="32"/>
      <c r="R13" s="32"/>
      <c r="S13" s="32"/>
      <c r="T13" s="32"/>
      <c r="U13" s="32"/>
      <c r="V13" s="32"/>
      <c r="W13" s="32"/>
      <c r="X13" s="32"/>
      <c r="Y13" s="32"/>
      <c r="Z13" s="32"/>
      <c r="AA13" s="32"/>
      <c r="AB13" s="32"/>
    </row>
    <row r="14" spans="1:28" x14ac:dyDescent="0.25">
      <c r="A14" s="32" t="s">
        <v>101</v>
      </c>
      <c r="B14" s="263">
        <v>0.23543881623893315</v>
      </c>
      <c r="C14" s="263">
        <v>0.10870960900675554</v>
      </c>
      <c r="D14" s="263">
        <v>0.30344707401783599</v>
      </c>
      <c r="E14" s="263">
        <v>0.28140050876941586</v>
      </c>
      <c r="F14" s="263">
        <v>7.1003987744243657E-2</v>
      </c>
      <c r="G14" s="264">
        <f t="shared" si="0"/>
        <v>0.99999999577718413</v>
      </c>
      <c r="H14" s="32"/>
      <c r="I14" s="32"/>
      <c r="J14" s="32"/>
      <c r="K14" s="32"/>
      <c r="L14" s="32"/>
      <c r="M14" s="32"/>
      <c r="N14" s="32"/>
      <c r="O14" s="32"/>
      <c r="P14" s="32"/>
      <c r="Q14" s="32"/>
      <c r="R14" s="32"/>
      <c r="S14" s="32"/>
      <c r="T14" s="32"/>
      <c r="U14" s="32"/>
      <c r="V14" s="32"/>
      <c r="W14" s="32"/>
      <c r="X14" s="32"/>
      <c r="Y14" s="32"/>
      <c r="Z14" s="32"/>
      <c r="AA14" s="32"/>
      <c r="AB14" s="32"/>
    </row>
    <row r="15" spans="1:28" x14ac:dyDescent="0.25">
      <c r="A15" s="32" t="s">
        <v>102</v>
      </c>
      <c r="B15" s="263">
        <v>0.26489693862601299</v>
      </c>
      <c r="C15" s="263">
        <v>8.8029484341520053E-2</v>
      </c>
      <c r="D15" s="263">
        <v>0.35011356681247841</v>
      </c>
      <c r="E15" s="263">
        <v>0.25553759489252781</v>
      </c>
      <c r="F15" s="263">
        <v>4.1422410959173706E-2</v>
      </c>
      <c r="G15" s="264">
        <f t="shared" si="0"/>
        <v>0.99999999563171293</v>
      </c>
      <c r="H15" s="32"/>
      <c r="I15" s="32"/>
      <c r="J15" s="32"/>
      <c r="K15" s="32"/>
      <c r="L15" s="32"/>
      <c r="M15" s="32"/>
      <c r="N15" s="32"/>
      <c r="O15" s="32"/>
      <c r="P15" s="32"/>
      <c r="Q15" s="32"/>
      <c r="R15" s="32"/>
      <c r="S15" s="32"/>
      <c r="T15" s="32"/>
      <c r="U15" s="32"/>
      <c r="V15" s="32"/>
      <c r="W15" s="32"/>
      <c r="X15" s="32"/>
      <c r="Y15" s="32"/>
      <c r="Z15" s="32"/>
      <c r="AA15" s="32"/>
      <c r="AB15" s="32"/>
    </row>
    <row r="16" spans="1:28" x14ac:dyDescent="0.25">
      <c r="A16" s="32" t="s">
        <v>103</v>
      </c>
      <c r="B16" s="263">
        <v>0.26884028689870521</v>
      </c>
      <c r="C16" s="263">
        <v>9.7765495429744886E-2</v>
      </c>
      <c r="D16" s="263">
        <v>0.31978081860691271</v>
      </c>
      <c r="E16" s="263">
        <v>0.26939772694300923</v>
      </c>
      <c r="F16" s="263">
        <v>4.4215670446189619E-2</v>
      </c>
      <c r="G16" s="264">
        <f t="shared" si="0"/>
        <v>0.99999999832456155</v>
      </c>
      <c r="H16" s="32"/>
      <c r="I16" s="32"/>
      <c r="J16" s="32"/>
      <c r="K16" s="32"/>
      <c r="L16" s="32"/>
      <c r="M16" s="32"/>
      <c r="N16" s="32"/>
      <c r="O16" s="32"/>
      <c r="P16" s="32"/>
      <c r="Q16" s="32"/>
      <c r="R16" s="32"/>
      <c r="S16" s="32"/>
      <c r="T16" s="32"/>
      <c r="U16" s="32"/>
      <c r="V16" s="32"/>
      <c r="W16" s="32"/>
      <c r="X16" s="32"/>
      <c r="Y16" s="32"/>
      <c r="Z16" s="32"/>
      <c r="AA16" s="32"/>
      <c r="AB16" s="32"/>
    </row>
    <row r="17" spans="1:9" x14ac:dyDescent="0.25">
      <c r="A17" s="32" t="s">
        <v>105</v>
      </c>
      <c r="B17" s="263">
        <v>0.23818335123168807</v>
      </c>
      <c r="C17" s="263">
        <v>8.2866551173618325E-2</v>
      </c>
      <c r="D17" s="263">
        <v>0.32452890595317924</v>
      </c>
      <c r="E17" s="263">
        <v>0.29728085316573249</v>
      </c>
      <c r="F17" s="263">
        <v>5.7140333055086388E-2</v>
      </c>
      <c r="G17" s="264">
        <f t="shared" si="0"/>
        <v>0.99999999457930455</v>
      </c>
      <c r="H17" s="32"/>
      <c r="I17" s="32"/>
    </row>
    <row r="18" spans="1:9" x14ac:dyDescent="0.25">
      <c r="A18" s="32" t="s">
        <v>106</v>
      </c>
      <c r="B18" s="263">
        <v>0.24020990819917168</v>
      </c>
      <c r="C18" s="263">
        <v>6.2058998305893391E-2</v>
      </c>
      <c r="D18" s="263">
        <v>0.29203860220725725</v>
      </c>
      <c r="E18" s="263">
        <v>0.36993616580762434</v>
      </c>
      <c r="F18" s="263">
        <v>3.5756325372148415E-2</v>
      </c>
      <c r="G18" s="264">
        <f t="shared" si="0"/>
        <v>0.99999999989209509</v>
      </c>
      <c r="H18" s="32"/>
      <c r="I18" s="32"/>
    </row>
    <row r="19" spans="1:9" x14ac:dyDescent="0.25">
      <c r="A19" s="32" t="s">
        <v>107</v>
      </c>
      <c r="B19" s="263">
        <v>0.24538871957050817</v>
      </c>
      <c r="C19" s="263">
        <v>6.9889652095182719E-2</v>
      </c>
      <c r="D19" s="263">
        <v>0.31366795521928426</v>
      </c>
      <c r="E19" s="263">
        <v>0.32996585399269307</v>
      </c>
      <c r="F19" s="263">
        <v>4.1087818616529034E-2</v>
      </c>
      <c r="G19" s="264">
        <f t="shared" si="0"/>
        <v>0.99999999949419716</v>
      </c>
      <c r="H19" s="32"/>
      <c r="I19" s="32"/>
    </row>
    <row r="20" spans="1:9" x14ac:dyDescent="0.25">
      <c r="A20" s="32" t="s">
        <v>108</v>
      </c>
      <c r="B20" s="263">
        <v>0.26308853510942753</v>
      </c>
      <c r="C20" s="263">
        <v>8.9550166502156692E-2</v>
      </c>
      <c r="D20" s="263">
        <v>0.29021771487618975</v>
      </c>
      <c r="E20" s="263">
        <v>0.3272923981036</v>
      </c>
      <c r="F20" s="263">
        <v>2.9851184631297909E-2</v>
      </c>
      <c r="G20" s="264">
        <f t="shared" si="0"/>
        <v>0.9999999992226718</v>
      </c>
      <c r="H20" s="32"/>
      <c r="I20" s="32"/>
    </row>
    <row r="21" spans="1:9" x14ac:dyDescent="0.25">
      <c r="A21" s="32" t="s">
        <v>109</v>
      </c>
      <c r="B21" s="263">
        <v>0.27235758343597261</v>
      </c>
      <c r="C21" s="263">
        <v>0.11450413182653782</v>
      </c>
      <c r="D21" s="263">
        <v>0.3301979615462951</v>
      </c>
      <c r="E21" s="263">
        <v>0.25093063394328352</v>
      </c>
      <c r="F21" s="263">
        <v>3.20096885927285E-2</v>
      </c>
      <c r="G21" s="264">
        <f t="shared" si="0"/>
        <v>0.99999999934481754</v>
      </c>
      <c r="H21" s="32"/>
      <c r="I21" s="32"/>
    </row>
    <row r="22" spans="1:9" x14ac:dyDescent="0.25">
      <c r="A22" s="32" t="s">
        <v>110</v>
      </c>
      <c r="B22" s="263">
        <v>0.24985268540329647</v>
      </c>
      <c r="C22" s="263">
        <v>0.13283848696724387</v>
      </c>
      <c r="D22" s="263">
        <v>0.32888859136448984</v>
      </c>
      <c r="E22" s="263">
        <v>0.25207663946713954</v>
      </c>
      <c r="F22" s="263">
        <v>3.634359164846393E-2</v>
      </c>
      <c r="G22" s="264">
        <f t="shared" si="0"/>
        <v>0.99999999485063362</v>
      </c>
      <c r="H22" s="32"/>
      <c r="I22" s="32"/>
    </row>
    <row r="23" spans="1:9" ht="15.75" thickBot="1" x14ac:dyDescent="0.3">
      <c r="A23" s="104" t="s">
        <v>91</v>
      </c>
      <c r="B23" s="257">
        <f>'36'!$D$8</f>
        <v>0.21718764978920035</v>
      </c>
      <c r="C23" s="257">
        <f>'36'!$D$9</f>
        <v>0.12319700780567047</v>
      </c>
      <c r="D23" s="257">
        <f>'36'!$D$10</f>
        <v>0.32383432400104201</v>
      </c>
      <c r="E23" s="257">
        <f>'36'!$D$11</f>
        <v>0.27446148760280659</v>
      </c>
      <c r="F23" s="257">
        <f>'36'!$D$12</f>
        <v>6.1319528678384874E-2</v>
      </c>
      <c r="G23" s="258">
        <f>SUM(B23:F23)</f>
        <v>0.99999999787710425</v>
      </c>
      <c r="H23" s="32"/>
      <c r="I23" s="32"/>
    </row>
    <row r="24" spans="1:9" x14ac:dyDescent="0.25">
      <c r="A24" s="119" t="s">
        <v>82</v>
      </c>
      <c r="B24" s="266"/>
      <c r="C24" s="266"/>
      <c r="D24" s="266"/>
      <c r="E24" s="266"/>
      <c r="F24" s="266"/>
      <c r="G24" s="264"/>
      <c r="H24" s="32"/>
      <c r="I24" s="32"/>
    </row>
    <row r="25" spans="1:9" x14ac:dyDescent="0.25">
      <c r="A25" s="39" t="s">
        <v>118</v>
      </c>
      <c r="B25" s="266"/>
      <c r="C25" s="266"/>
      <c r="D25" s="266"/>
      <c r="E25" s="266"/>
      <c r="F25" s="266"/>
      <c r="G25" s="264"/>
      <c r="H25" s="32"/>
      <c r="I25" s="39"/>
    </row>
    <row r="26" spans="1:9" x14ac:dyDescent="0.25">
      <c r="A26" s="39" t="s">
        <v>119</v>
      </c>
      <c r="B26" s="32"/>
      <c r="C26" s="32"/>
      <c r="D26" s="32"/>
      <c r="E26" s="32"/>
      <c r="F26" s="32"/>
      <c r="G26" s="32"/>
      <c r="H26" s="32"/>
      <c r="I26" s="32"/>
    </row>
    <row r="27" spans="1:9" x14ac:dyDescent="0.25">
      <c r="A27" s="306" t="s">
        <v>251</v>
      </c>
      <c r="B27" s="306"/>
      <c r="C27" s="306"/>
      <c r="D27" s="306"/>
      <c r="E27" s="306"/>
      <c r="F27" s="306"/>
      <c r="G27" s="306"/>
      <c r="H27" s="32"/>
      <c r="I27" s="39"/>
    </row>
    <row r="28" spans="1:9" x14ac:dyDescent="0.25">
      <c r="A28" s="306"/>
      <c r="B28" s="306"/>
      <c r="C28" s="306"/>
      <c r="D28" s="306"/>
      <c r="E28" s="306"/>
      <c r="F28" s="306"/>
      <c r="G28" s="306"/>
      <c r="H28" s="32"/>
      <c r="I28" s="39"/>
    </row>
    <row r="29" spans="1:9" x14ac:dyDescent="0.25">
      <c r="A29" s="39" t="s">
        <v>84</v>
      </c>
      <c r="B29" s="32"/>
      <c r="C29" s="32"/>
      <c r="D29" s="32"/>
      <c r="E29" s="32"/>
      <c r="F29" s="32"/>
      <c r="G29" s="32"/>
      <c r="H29" s="32"/>
      <c r="I29" s="39"/>
    </row>
    <row r="30" spans="1:9" x14ac:dyDescent="0.25">
      <c r="A30" s="262"/>
      <c r="B30" s="32"/>
      <c r="C30" s="32"/>
      <c r="D30" s="32"/>
      <c r="E30" s="32"/>
      <c r="F30" s="32"/>
      <c r="G30" s="32"/>
      <c r="H30" s="32"/>
      <c r="I30" s="32"/>
    </row>
    <row r="31" spans="1:9" x14ac:dyDescent="0.25">
      <c r="A31" s="262"/>
      <c r="B31" s="32"/>
      <c r="C31" s="32"/>
      <c r="D31" s="32"/>
      <c r="E31" s="32"/>
      <c r="F31" s="32"/>
      <c r="G31" s="32"/>
      <c r="H31" s="32"/>
      <c r="I31" s="32"/>
    </row>
    <row r="32" spans="1:9" x14ac:dyDescent="0.25">
      <c r="A32" s="340" t="s">
        <v>243</v>
      </c>
      <c r="B32" s="340"/>
      <c r="C32" s="340"/>
      <c r="D32" s="340"/>
      <c r="E32" s="340"/>
      <c r="F32" s="340"/>
      <c r="G32" s="340"/>
      <c r="H32" s="32"/>
      <c r="I32" s="32"/>
    </row>
    <row r="33" spans="1:17" ht="30.75" thickBot="1" x14ac:dyDescent="0.3">
      <c r="A33" s="254" t="s">
        <v>12</v>
      </c>
      <c r="B33" s="255" t="s">
        <v>182</v>
      </c>
      <c r="C33" s="255" t="s">
        <v>186</v>
      </c>
      <c r="D33" s="255" t="s">
        <v>190</v>
      </c>
      <c r="E33" s="255" t="s">
        <v>200</v>
      </c>
      <c r="F33" s="255" t="s">
        <v>203</v>
      </c>
      <c r="G33" s="255" t="s">
        <v>242</v>
      </c>
      <c r="H33" s="32"/>
      <c r="I33" s="32"/>
      <c r="J33" s="32"/>
      <c r="K33" s="32"/>
      <c r="L33" s="32"/>
      <c r="M33" s="32"/>
      <c r="N33" s="32"/>
      <c r="O33" s="32"/>
      <c r="P33" s="32"/>
      <c r="Q33" s="32"/>
    </row>
    <row r="34" spans="1:17" x14ac:dyDescent="0.25">
      <c r="A34" s="32" t="s">
        <v>94</v>
      </c>
      <c r="B34" s="263">
        <v>0.2043872237527091</v>
      </c>
      <c r="C34" s="263">
        <v>0.13495854833267662</v>
      </c>
      <c r="D34" s="263">
        <v>0.33056275544786234</v>
      </c>
      <c r="E34" s="263">
        <v>0.27645080416399864</v>
      </c>
      <c r="F34" s="263">
        <v>5.3640668130379404E-2</v>
      </c>
      <c r="G34" s="264">
        <f>SUM(B34:F34)</f>
        <v>0.99999999982762611</v>
      </c>
      <c r="H34" s="32"/>
      <c r="I34" s="32"/>
      <c r="J34" s="32"/>
      <c r="K34" s="32"/>
      <c r="L34" s="32"/>
      <c r="M34" s="32"/>
      <c r="N34" s="32"/>
      <c r="O34" s="32"/>
      <c r="P34" s="32"/>
      <c r="Q34" s="32"/>
    </row>
    <row r="35" spans="1:17" x14ac:dyDescent="0.25">
      <c r="A35" s="32" t="s">
        <v>95</v>
      </c>
      <c r="B35" s="263">
        <v>0.20097657573323244</v>
      </c>
      <c r="C35" s="263">
        <v>0.1313900331623393</v>
      </c>
      <c r="D35" s="263">
        <v>0.29039607309439147</v>
      </c>
      <c r="E35" s="263">
        <v>0.30461890919896462</v>
      </c>
      <c r="F35" s="263">
        <v>7.2618407300694937E-2</v>
      </c>
      <c r="G35" s="264">
        <f t="shared" ref="G35:G49" si="1">SUM(B35:F35)</f>
        <v>0.99999999848962273</v>
      </c>
      <c r="H35" s="32"/>
      <c r="I35" s="32"/>
      <c r="J35" s="32"/>
      <c r="K35" s="32"/>
      <c r="L35" s="32"/>
      <c r="M35" s="32"/>
      <c r="N35" s="32"/>
      <c r="O35" s="32"/>
      <c r="P35" s="32"/>
      <c r="Q35" s="32"/>
    </row>
    <row r="36" spans="1:17" x14ac:dyDescent="0.25">
      <c r="A36" s="32" t="s">
        <v>96</v>
      </c>
      <c r="B36" s="263">
        <v>0.20524916727519768</v>
      </c>
      <c r="C36" s="263">
        <v>0.12633236502257364</v>
      </c>
      <c r="D36" s="263">
        <v>0.32497492490812363</v>
      </c>
      <c r="E36" s="263">
        <v>0.28904199657469443</v>
      </c>
      <c r="F36" s="263">
        <v>5.4401547306675138E-2</v>
      </c>
      <c r="G36" s="264">
        <f t="shared" si="1"/>
        <v>1.0000000010872645</v>
      </c>
      <c r="H36" s="265"/>
      <c r="I36" s="265"/>
      <c r="J36" s="265"/>
      <c r="K36" s="265"/>
      <c r="L36" s="265"/>
      <c r="M36" s="265"/>
      <c r="N36" s="265"/>
      <c r="O36" s="265"/>
      <c r="P36" s="265"/>
      <c r="Q36" s="265"/>
    </row>
    <row r="37" spans="1:17" x14ac:dyDescent="0.25">
      <c r="A37" s="32" t="s">
        <v>97</v>
      </c>
      <c r="B37" s="263">
        <v>0.22983545689455123</v>
      </c>
      <c r="C37" s="263">
        <v>0.11268185579891445</v>
      </c>
      <c r="D37" s="263">
        <v>0.28527284721693102</v>
      </c>
      <c r="E37" s="263">
        <v>0.30848916868895521</v>
      </c>
      <c r="F37" s="263">
        <v>6.3720669692195392E-2</v>
      </c>
      <c r="G37" s="264">
        <f t="shared" si="1"/>
        <v>0.9999999982915474</v>
      </c>
      <c r="H37" s="32"/>
      <c r="I37" s="32"/>
      <c r="J37" s="32"/>
      <c r="K37" s="32"/>
      <c r="L37" s="32"/>
      <c r="M37" s="32"/>
      <c r="N37" s="32"/>
      <c r="O37" s="32"/>
      <c r="P37" s="32"/>
      <c r="Q37" s="32"/>
    </row>
    <row r="38" spans="1:17" x14ac:dyDescent="0.25">
      <c r="A38" s="32" t="s">
        <v>98</v>
      </c>
      <c r="B38" s="263">
        <v>0.24532759588631209</v>
      </c>
      <c r="C38" s="263">
        <v>9.7418127250400471E-2</v>
      </c>
      <c r="D38" s="263">
        <v>0.3223441919976226</v>
      </c>
      <c r="E38" s="263">
        <v>0.30162929334023608</v>
      </c>
      <c r="F38" s="263">
        <v>3.328079147678692E-2</v>
      </c>
      <c r="G38" s="264">
        <f t="shared" si="1"/>
        <v>0.99999999995135824</v>
      </c>
      <c r="H38" s="32"/>
      <c r="I38" s="32"/>
      <c r="J38" s="32"/>
      <c r="K38" s="32"/>
      <c r="L38" s="32"/>
      <c r="M38" s="32"/>
      <c r="N38" s="32"/>
      <c r="O38" s="32"/>
      <c r="P38" s="32"/>
      <c r="Q38" s="32"/>
    </row>
    <row r="39" spans="1:17" x14ac:dyDescent="0.25">
      <c r="A39" s="32" t="s">
        <v>99</v>
      </c>
      <c r="B39" s="263">
        <v>0.22140800031715174</v>
      </c>
      <c r="C39" s="263">
        <v>0.1012833913329638</v>
      </c>
      <c r="D39" s="263">
        <v>0.34281661245135003</v>
      </c>
      <c r="E39" s="263">
        <v>0.2745718450282969</v>
      </c>
      <c r="F39" s="263">
        <v>5.9920147744552107E-2</v>
      </c>
      <c r="G39" s="264">
        <f t="shared" si="1"/>
        <v>0.99999999687431462</v>
      </c>
      <c r="H39" s="32"/>
      <c r="I39" s="32"/>
      <c r="J39" s="32"/>
      <c r="K39" s="32"/>
      <c r="L39" s="32"/>
      <c r="M39" s="32"/>
      <c r="N39" s="32"/>
      <c r="O39" s="32"/>
      <c r="P39" s="32"/>
      <c r="Q39" s="32"/>
    </row>
    <row r="40" spans="1:17" x14ac:dyDescent="0.25">
      <c r="A40" s="32" t="s">
        <v>100</v>
      </c>
      <c r="B40" s="263">
        <v>0.22683624373203023</v>
      </c>
      <c r="C40" s="263">
        <v>0.12997654284134438</v>
      </c>
      <c r="D40" s="263">
        <v>0.31409034105859263</v>
      </c>
      <c r="E40" s="263">
        <v>0.24805008948092577</v>
      </c>
      <c r="F40" s="263">
        <v>8.1046780013929245E-2</v>
      </c>
      <c r="G40" s="264">
        <f t="shared" si="1"/>
        <v>0.9999999971268223</v>
      </c>
      <c r="H40" s="32"/>
      <c r="I40" s="32"/>
      <c r="J40" s="32"/>
      <c r="K40" s="32"/>
      <c r="L40" s="32"/>
      <c r="M40" s="32"/>
      <c r="N40" s="32"/>
      <c r="O40" s="32"/>
      <c r="P40" s="32"/>
      <c r="Q40" s="32"/>
    </row>
    <row r="41" spans="1:17" x14ac:dyDescent="0.25">
      <c r="A41" s="32" t="s">
        <v>101</v>
      </c>
      <c r="B41" s="263">
        <v>0.27102455703409317</v>
      </c>
      <c r="C41" s="263">
        <v>0.11278726974828171</v>
      </c>
      <c r="D41" s="263">
        <v>0.29419782131523348</v>
      </c>
      <c r="E41" s="263">
        <v>0.2776525557825944</v>
      </c>
      <c r="F41" s="263">
        <v>4.4337794832107015E-2</v>
      </c>
      <c r="G41" s="264">
        <f t="shared" si="1"/>
        <v>0.99999999871230971</v>
      </c>
      <c r="H41" s="32"/>
      <c r="I41" s="32"/>
      <c r="J41" s="32"/>
      <c r="K41" s="32"/>
      <c r="L41" s="32"/>
      <c r="M41" s="32"/>
      <c r="N41" s="32"/>
      <c r="O41" s="32"/>
      <c r="P41" s="32"/>
      <c r="Q41" s="32"/>
    </row>
    <row r="42" spans="1:17" x14ac:dyDescent="0.25">
      <c r="A42" s="32" t="s">
        <v>102</v>
      </c>
      <c r="B42" s="263">
        <v>0.26926230408535867</v>
      </c>
      <c r="C42" s="263">
        <v>0.10731130616215148</v>
      </c>
      <c r="D42" s="263">
        <v>0.29054241820321025</v>
      </c>
      <c r="E42" s="263">
        <v>0.29422534400774031</v>
      </c>
      <c r="F42" s="263">
        <v>3.8658627649004053E-2</v>
      </c>
      <c r="G42" s="264">
        <f t="shared" si="1"/>
        <v>1.0000000001074647</v>
      </c>
      <c r="H42" s="32"/>
      <c r="I42" s="32"/>
      <c r="J42" s="32"/>
      <c r="K42" s="32"/>
      <c r="L42" s="32"/>
      <c r="M42" s="32"/>
      <c r="N42" s="32"/>
      <c r="O42" s="32"/>
      <c r="P42" s="32"/>
      <c r="Q42" s="32"/>
    </row>
    <row r="43" spans="1:17" x14ac:dyDescent="0.25">
      <c r="A43" s="32" t="s">
        <v>103</v>
      </c>
      <c r="B43" s="263">
        <v>0.24692553398906961</v>
      </c>
      <c r="C43" s="263">
        <v>8.8639935278127538E-2</v>
      </c>
      <c r="D43" s="263">
        <v>0.30370411004280107</v>
      </c>
      <c r="E43" s="263">
        <v>0.33013610303184332</v>
      </c>
      <c r="F43" s="263">
        <v>3.0594318372090888E-2</v>
      </c>
      <c r="G43" s="264">
        <f t="shared" si="1"/>
        <v>1.0000000007139325</v>
      </c>
      <c r="H43" s="32"/>
      <c r="I43" s="32"/>
      <c r="J43" s="32"/>
      <c r="K43" s="32"/>
      <c r="L43" s="32"/>
      <c r="M43" s="32"/>
      <c r="N43" s="32"/>
      <c r="O43" s="32"/>
      <c r="P43" s="32"/>
      <c r="Q43" s="32"/>
    </row>
    <row r="44" spans="1:17" x14ac:dyDescent="0.25">
      <c r="A44" s="32" t="s">
        <v>105</v>
      </c>
      <c r="B44" s="263">
        <v>0.24722712436784555</v>
      </c>
      <c r="C44" s="263">
        <v>8.3449363239311722E-2</v>
      </c>
      <c r="D44" s="263">
        <v>0.33270001070213362</v>
      </c>
      <c r="E44" s="263">
        <v>0.29175192443244163</v>
      </c>
      <c r="F44" s="263">
        <v>4.4871574549582578E-2</v>
      </c>
      <c r="G44" s="264">
        <f t="shared" si="1"/>
        <v>0.99999999729131506</v>
      </c>
      <c r="H44" s="32"/>
      <c r="I44" s="32"/>
      <c r="J44" s="32"/>
      <c r="K44" s="32"/>
      <c r="L44" s="32"/>
      <c r="M44" s="32"/>
      <c r="N44" s="32"/>
      <c r="O44" s="32"/>
      <c r="P44" s="32"/>
      <c r="Q44" s="32"/>
    </row>
    <row r="45" spans="1:17" x14ac:dyDescent="0.25">
      <c r="A45" s="32" t="s">
        <v>106</v>
      </c>
      <c r="B45" s="263">
        <v>0.25477250637852666</v>
      </c>
      <c r="C45" s="263">
        <v>7.2761430694482196E-2</v>
      </c>
      <c r="D45" s="263">
        <v>0.27858736257301137</v>
      </c>
      <c r="E45" s="263">
        <v>0.36622587979878929</v>
      </c>
      <c r="F45" s="263">
        <v>2.7652824925596859E-2</v>
      </c>
      <c r="G45" s="264">
        <f t="shared" si="1"/>
        <v>1.0000000043704065</v>
      </c>
      <c r="H45" s="32"/>
      <c r="I45" s="32"/>
      <c r="J45" s="32"/>
      <c r="K45" s="32"/>
      <c r="L45" s="32"/>
      <c r="M45" s="32"/>
      <c r="N45" s="32"/>
      <c r="O45" s="32"/>
      <c r="P45" s="32"/>
      <c r="Q45" s="32"/>
    </row>
    <row r="46" spans="1:17" x14ac:dyDescent="0.25">
      <c r="A46" s="32" t="s">
        <v>107</v>
      </c>
      <c r="B46" s="263">
        <v>0.24601269273492113</v>
      </c>
      <c r="C46" s="263">
        <v>8.6570657957090111E-2</v>
      </c>
      <c r="D46" s="263">
        <v>0.30380386177488145</v>
      </c>
      <c r="E46" s="263">
        <v>0.33067693868730963</v>
      </c>
      <c r="F46" s="263">
        <v>3.2935847692490812E-2</v>
      </c>
      <c r="G46" s="264">
        <f t="shared" si="1"/>
        <v>0.99999999884669311</v>
      </c>
      <c r="H46" s="32"/>
      <c r="I46" s="32"/>
      <c r="J46" s="32"/>
      <c r="K46" s="32"/>
      <c r="L46" s="32"/>
      <c r="M46" s="32"/>
      <c r="N46" s="32"/>
      <c r="O46" s="32"/>
      <c r="P46" s="32"/>
      <c r="Q46" s="32"/>
    </row>
    <row r="47" spans="1:17" x14ac:dyDescent="0.25">
      <c r="A47" s="32" t="s">
        <v>108</v>
      </c>
      <c r="B47" s="263">
        <v>0.2825384444971864</v>
      </c>
      <c r="C47" s="263">
        <v>6.7533964156805334E-2</v>
      </c>
      <c r="D47" s="263">
        <v>0.28837495643599359</v>
      </c>
      <c r="E47" s="263">
        <v>0.33471212892314467</v>
      </c>
      <c r="F47" s="263">
        <v>2.684050625008462E-2</v>
      </c>
      <c r="G47" s="264">
        <f t="shared" si="1"/>
        <v>1.0000000002632148</v>
      </c>
      <c r="H47" s="32"/>
      <c r="I47" s="32"/>
      <c r="J47" s="32"/>
      <c r="K47" s="32"/>
      <c r="L47" s="32"/>
      <c r="M47" s="32"/>
      <c r="N47" s="32"/>
      <c r="O47" s="32"/>
      <c r="P47" s="32"/>
      <c r="Q47" s="32"/>
    </row>
    <row r="48" spans="1:17" x14ac:dyDescent="0.25">
      <c r="A48" s="32" t="s">
        <v>109</v>
      </c>
      <c r="B48" s="263">
        <v>0.26484467741845763</v>
      </c>
      <c r="C48" s="263">
        <v>0.1568843561871518</v>
      </c>
      <c r="D48" s="263">
        <v>0.29335159542422612</v>
      </c>
      <c r="E48" s="263">
        <v>0.2606071625797623</v>
      </c>
      <c r="F48" s="263">
        <v>2.4312206649162126E-2</v>
      </c>
      <c r="G48" s="264">
        <f t="shared" si="1"/>
        <v>0.99999999825875996</v>
      </c>
      <c r="H48" s="32"/>
      <c r="I48" s="32"/>
      <c r="J48" s="32"/>
      <c r="K48" s="32"/>
      <c r="L48" s="32"/>
      <c r="M48" s="32"/>
      <c r="N48" s="32"/>
      <c r="O48" s="32"/>
      <c r="P48" s="32"/>
      <c r="Q48" s="32"/>
    </row>
    <row r="49" spans="1:9" x14ac:dyDescent="0.25">
      <c r="A49" s="32" t="s">
        <v>110</v>
      </c>
      <c r="B49" s="263">
        <v>0.2448377371144119</v>
      </c>
      <c r="C49" s="263">
        <v>0.13679638149147794</v>
      </c>
      <c r="D49" s="263">
        <v>0.35229753041640899</v>
      </c>
      <c r="E49" s="263">
        <v>0.24438541086479432</v>
      </c>
      <c r="F49" s="263">
        <v>2.1682941123933205E-2</v>
      </c>
      <c r="G49" s="264">
        <f t="shared" si="1"/>
        <v>1.0000000010110264</v>
      </c>
      <c r="H49" s="32"/>
      <c r="I49" s="32"/>
    </row>
    <row r="50" spans="1:9" ht="15.75" thickBot="1" x14ac:dyDescent="0.3">
      <c r="A50" s="104" t="s">
        <v>91</v>
      </c>
      <c r="B50" s="257">
        <f>'36'!$C$8</f>
        <v>0.23920514474509977</v>
      </c>
      <c r="C50" s="257">
        <f>'36'!$C$9</f>
        <v>0.10906871359045564</v>
      </c>
      <c r="D50" s="257">
        <f>'36'!$C$10</f>
        <v>0.31084147255310884</v>
      </c>
      <c r="E50" s="257">
        <f>'36'!$C$11</f>
        <v>0.28378723094906999</v>
      </c>
      <c r="F50" s="257">
        <f>'36'!$C$12</f>
        <v>5.7097436792283442E-2</v>
      </c>
      <c r="G50" s="258">
        <f>SUM(B50:F50)</f>
        <v>0.99999999863001765</v>
      </c>
      <c r="H50" s="32"/>
      <c r="I50" s="32"/>
    </row>
    <row r="51" spans="1:9" x14ac:dyDescent="0.25">
      <c r="A51" s="119" t="s">
        <v>82</v>
      </c>
      <c r="B51" s="266"/>
      <c r="C51" s="266"/>
      <c r="D51" s="266"/>
      <c r="E51" s="266"/>
      <c r="F51" s="266"/>
      <c r="G51" s="264"/>
      <c r="H51" s="32"/>
      <c r="I51" s="32"/>
    </row>
    <row r="52" spans="1:9" x14ac:dyDescent="0.25">
      <c r="A52" s="39" t="s">
        <v>118</v>
      </c>
      <c r="B52" s="266"/>
      <c r="C52" s="266"/>
      <c r="D52" s="266"/>
      <c r="E52" s="266"/>
      <c r="F52" s="266"/>
      <c r="G52" s="264"/>
      <c r="H52" s="32"/>
      <c r="I52" s="39"/>
    </row>
    <row r="53" spans="1:9" x14ac:dyDescent="0.25">
      <c r="A53" s="39" t="s">
        <v>119</v>
      </c>
      <c r="B53" s="32"/>
      <c r="C53" s="32"/>
      <c r="D53" s="32"/>
      <c r="E53" s="32"/>
      <c r="F53" s="32"/>
      <c r="G53" s="32"/>
      <c r="H53" s="32"/>
      <c r="I53" s="32"/>
    </row>
    <row r="54" spans="1:9" x14ac:dyDescent="0.25">
      <c r="A54" s="306" t="s">
        <v>251</v>
      </c>
      <c r="B54" s="306"/>
      <c r="C54" s="306"/>
      <c r="D54" s="306"/>
      <c r="E54" s="306"/>
      <c r="F54" s="306"/>
      <c r="G54" s="306"/>
      <c r="H54" s="32"/>
      <c r="I54" s="39"/>
    </row>
    <row r="55" spans="1:9" x14ac:dyDescent="0.25">
      <c r="A55" s="306"/>
      <c r="B55" s="306"/>
      <c r="C55" s="306"/>
      <c r="D55" s="306"/>
      <c r="E55" s="306"/>
      <c r="F55" s="306"/>
      <c r="G55" s="306"/>
      <c r="H55" s="32"/>
      <c r="I55" s="39"/>
    </row>
    <row r="56" spans="1:9" x14ac:dyDescent="0.25">
      <c r="A56" s="39" t="s">
        <v>84</v>
      </c>
      <c r="B56" s="32"/>
      <c r="C56" s="32"/>
      <c r="D56" s="32"/>
      <c r="E56" s="32"/>
      <c r="F56" s="32"/>
      <c r="G56" s="32"/>
      <c r="H56" s="32"/>
      <c r="I56" s="39"/>
    </row>
    <row r="58" spans="1:9" x14ac:dyDescent="0.25">
      <c r="A58" s="340" t="s">
        <v>244</v>
      </c>
      <c r="B58" s="340"/>
      <c r="C58" s="340"/>
      <c r="D58" s="340"/>
      <c r="E58" s="340"/>
      <c r="F58" s="340"/>
      <c r="G58" s="340"/>
      <c r="H58" s="32"/>
      <c r="I58" s="32"/>
    </row>
    <row r="59" spans="1:9" ht="30.75" thickBot="1" x14ac:dyDescent="0.3">
      <c r="A59" s="254" t="s">
        <v>12</v>
      </c>
      <c r="B59" s="255" t="s">
        <v>182</v>
      </c>
      <c r="C59" s="255" t="s">
        <v>186</v>
      </c>
      <c r="D59" s="255" t="s">
        <v>190</v>
      </c>
      <c r="E59" s="255" t="s">
        <v>200</v>
      </c>
      <c r="F59" s="255" t="s">
        <v>203</v>
      </c>
      <c r="G59" s="255" t="s">
        <v>252</v>
      </c>
      <c r="H59" s="32"/>
      <c r="I59" s="32"/>
    </row>
    <row r="60" spans="1:9" x14ac:dyDescent="0.25">
      <c r="A60" s="32" t="s">
        <v>94</v>
      </c>
      <c r="B60" s="263">
        <v>0.21676931260785132</v>
      </c>
      <c r="C60" s="263">
        <v>0.12814898542755618</v>
      </c>
      <c r="D60" s="263">
        <v>0.30687515601117915</v>
      </c>
      <c r="E60" s="263">
        <v>0.29884408393040857</v>
      </c>
      <c r="F60" s="263">
        <v>4.936246677415615E-2</v>
      </c>
      <c r="G60" s="264">
        <f>SUM(B60:F60)</f>
        <v>1.0000000047511513</v>
      </c>
      <c r="H60" s="32"/>
      <c r="I60" s="32"/>
    </row>
    <row r="61" spans="1:9" x14ac:dyDescent="0.25">
      <c r="A61" s="32" t="s">
        <v>95</v>
      </c>
      <c r="B61" s="263">
        <v>0.25492657641777106</v>
      </c>
      <c r="C61" s="263">
        <v>0.16044662528606918</v>
      </c>
      <c r="D61" s="263">
        <v>0.29977934967497921</v>
      </c>
      <c r="E61" s="263">
        <v>0.23531537657545482</v>
      </c>
      <c r="F61" s="263">
        <v>4.9532070827865912E-2</v>
      </c>
      <c r="G61" s="264">
        <f t="shared" ref="G61:G74" si="2">SUM(B61:F61)</f>
        <v>0.99999999878214019</v>
      </c>
      <c r="H61" s="32"/>
      <c r="I61" s="32"/>
    </row>
    <row r="62" spans="1:9" x14ac:dyDescent="0.25">
      <c r="A62" s="32" t="s">
        <v>96</v>
      </c>
      <c r="B62" s="263">
        <v>0.23223473414490259</v>
      </c>
      <c r="C62" s="263">
        <v>0.12150795437150777</v>
      </c>
      <c r="D62" s="263">
        <v>0.27409105905522324</v>
      </c>
      <c r="E62" s="263">
        <v>0.29382873061048881</v>
      </c>
      <c r="F62" s="263">
        <v>7.8337516387652309E-2</v>
      </c>
      <c r="G62" s="264">
        <f t="shared" si="2"/>
        <v>0.99999999456977462</v>
      </c>
      <c r="H62" s="32"/>
      <c r="I62" s="32"/>
    </row>
    <row r="63" spans="1:9" x14ac:dyDescent="0.25">
      <c r="A63" s="32" t="s">
        <v>97</v>
      </c>
      <c r="B63" s="263">
        <v>0.23466724313956033</v>
      </c>
      <c r="C63" s="263">
        <v>0.15240279288606115</v>
      </c>
      <c r="D63" s="263">
        <v>0.28580460410795172</v>
      </c>
      <c r="E63" s="263">
        <v>0.27293249951636578</v>
      </c>
      <c r="F63" s="263">
        <v>5.4192861216108883E-2</v>
      </c>
      <c r="G63" s="264">
        <f t="shared" si="2"/>
        <v>1.0000000008660479</v>
      </c>
      <c r="H63" s="32"/>
      <c r="I63" s="32"/>
    </row>
    <row r="64" spans="1:9" x14ac:dyDescent="0.25">
      <c r="A64" s="32" t="s">
        <v>98</v>
      </c>
      <c r="B64" s="263">
        <v>0.23133607777528614</v>
      </c>
      <c r="C64" s="263">
        <v>0.14465740947467567</v>
      </c>
      <c r="D64" s="263">
        <v>0.32301890190387783</v>
      </c>
      <c r="E64" s="263">
        <v>0.25829291206200755</v>
      </c>
      <c r="F64" s="263">
        <v>4.2694697640078307E-2</v>
      </c>
      <c r="G64" s="264">
        <f t="shared" si="2"/>
        <v>0.9999999988559255</v>
      </c>
      <c r="H64" s="32"/>
      <c r="I64" s="32"/>
    </row>
    <row r="65" spans="1:7" x14ac:dyDescent="0.25">
      <c r="A65" s="32" t="s">
        <v>99</v>
      </c>
      <c r="B65" s="263">
        <v>0.23018650031120616</v>
      </c>
      <c r="C65" s="263">
        <v>0.11961141673016119</v>
      </c>
      <c r="D65" s="263">
        <v>0.33663645259323188</v>
      </c>
      <c r="E65" s="263">
        <v>0.26489881933667964</v>
      </c>
      <c r="F65" s="263">
        <v>4.8666811005571659E-2</v>
      </c>
      <c r="G65" s="264">
        <f t="shared" si="2"/>
        <v>0.99999999997685052</v>
      </c>
    </row>
    <row r="66" spans="1:7" x14ac:dyDescent="0.25">
      <c r="A66" s="32" t="s">
        <v>100</v>
      </c>
      <c r="B66" s="263">
        <v>0.22746301237969327</v>
      </c>
      <c r="C66" s="263">
        <v>0.14230779911766855</v>
      </c>
      <c r="D66" s="263">
        <v>0.31717301194778563</v>
      </c>
      <c r="E66" s="263">
        <v>0.23006346093283384</v>
      </c>
      <c r="F66" s="263">
        <v>8.2992713361389567E-2</v>
      </c>
      <c r="G66" s="264">
        <f t="shared" si="2"/>
        <v>0.99999999773937087</v>
      </c>
    </row>
    <row r="67" spans="1:7" x14ac:dyDescent="0.25">
      <c r="A67" s="32" t="s">
        <v>101</v>
      </c>
      <c r="B67" s="263">
        <v>0.26782601459109712</v>
      </c>
      <c r="C67" s="263">
        <v>0.13821920473289143</v>
      </c>
      <c r="D67" s="263">
        <v>0.2981509040582252</v>
      </c>
      <c r="E67" s="263">
        <v>0.24733409153862254</v>
      </c>
      <c r="F67" s="263">
        <v>4.8469784992665431E-2</v>
      </c>
      <c r="G67" s="264">
        <f t="shared" si="2"/>
        <v>0.99999999991350164</v>
      </c>
    </row>
    <row r="68" spans="1:7" x14ac:dyDescent="0.25">
      <c r="A68" s="32" t="s">
        <v>102</v>
      </c>
      <c r="B68" s="263">
        <v>0.26834245956282926</v>
      </c>
      <c r="C68" s="263">
        <v>0.11744923033299987</v>
      </c>
      <c r="D68" s="263">
        <v>0.32126551583174134</v>
      </c>
      <c r="E68" s="263">
        <v>0.25777892746606534</v>
      </c>
      <c r="F68" s="263">
        <v>3.5163866917489808E-2</v>
      </c>
      <c r="G68" s="264">
        <f t="shared" si="2"/>
        <v>1.0000000001111256</v>
      </c>
    </row>
    <row r="69" spans="1:7" x14ac:dyDescent="0.25">
      <c r="A69" s="32" t="s">
        <v>105</v>
      </c>
      <c r="B69" s="263">
        <v>0.26480976710412651</v>
      </c>
      <c r="C69" s="263">
        <v>9.0409192807196559E-2</v>
      </c>
      <c r="D69" s="263">
        <v>0.31990071381155405</v>
      </c>
      <c r="E69" s="263">
        <v>0.28475014756921552</v>
      </c>
      <c r="F69" s="263">
        <v>4.0130177703889401E-2</v>
      </c>
      <c r="G69" s="264">
        <f t="shared" si="2"/>
        <v>0.99999999899598202</v>
      </c>
    </row>
    <row r="70" spans="1:7" x14ac:dyDescent="0.25">
      <c r="A70" s="32" t="s">
        <v>106</v>
      </c>
      <c r="B70" s="263">
        <v>0.26082765443769312</v>
      </c>
      <c r="C70" s="263">
        <v>7.375075984895535E-2</v>
      </c>
      <c r="D70" s="263">
        <v>0.28139258379373561</v>
      </c>
      <c r="E70" s="263">
        <v>0.35050315128846221</v>
      </c>
      <c r="F70" s="263">
        <v>3.3525853204183206E-2</v>
      </c>
      <c r="G70" s="264">
        <f t="shared" si="2"/>
        <v>1.0000000025730293</v>
      </c>
    </row>
    <row r="71" spans="1:7" x14ac:dyDescent="0.25">
      <c r="A71" s="32" t="s">
        <v>107</v>
      </c>
      <c r="B71" s="263">
        <v>0.2646278138170215</v>
      </c>
      <c r="C71" s="263">
        <v>0.1049655104815187</v>
      </c>
      <c r="D71" s="263">
        <v>0.29139754132237528</v>
      </c>
      <c r="E71" s="263">
        <v>0.30960045283564924</v>
      </c>
      <c r="F71" s="263">
        <v>2.9408681793373543E-2</v>
      </c>
      <c r="G71" s="264">
        <f t="shared" si="2"/>
        <v>1.0000000002499383</v>
      </c>
    </row>
    <row r="72" spans="1:7" x14ac:dyDescent="0.25">
      <c r="A72" s="32" t="s">
        <v>108</v>
      </c>
      <c r="B72" s="263">
        <v>0.29403344806780451</v>
      </c>
      <c r="C72" s="263">
        <v>0.10140044461999406</v>
      </c>
      <c r="D72" s="263">
        <v>0.28176006168089757</v>
      </c>
      <c r="E72" s="263">
        <v>0.2953617115283913</v>
      </c>
      <c r="F72" s="263">
        <v>2.7444333773898384E-2</v>
      </c>
      <c r="G72" s="264">
        <f t="shared" si="2"/>
        <v>0.99999999967098596</v>
      </c>
    </row>
    <row r="73" spans="1:7" x14ac:dyDescent="0.25">
      <c r="A73" s="32" t="s">
        <v>109</v>
      </c>
      <c r="B73" s="263">
        <v>0.27714741444158819</v>
      </c>
      <c r="C73" s="263">
        <v>0.11002311715743755</v>
      </c>
      <c r="D73" s="263">
        <v>0.27328615723333782</v>
      </c>
      <c r="E73" s="263">
        <v>0.31939411095538539</v>
      </c>
      <c r="F73" s="263">
        <v>2.0149201263715392E-2</v>
      </c>
      <c r="G73" s="264">
        <f t="shared" si="2"/>
        <v>1.0000000010514642</v>
      </c>
    </row>
    <row r="74" spans="1:7" x14ac:dyDescent="0.25">
      <c r="A74" s="32" t="s">
        <v>110</v>
      </c>
      <c r="B74" s="263">
        <v>0.25270399774794322</v>
      </c>
      <c r="C74" s="263">
        <v>0.18050285553424517</v>
      </c>
      <c r="D74" s="263">
        <v>0.35034816200991953</v>
      </c>
      <c r="E74" s="263">
        <v>0.18605678955068353</v>
      </c>
      <c r="F74" s="263">
        <v>3.0388191902726631E-2</v>
      </c>
      <c r="G74" s="264">
        <f t="shared" si="2"/>
        <v>0.99999999674551809</v>
      </c>
    </row>
    <row r="75" spans="1:7" ht="15.75" thickBot="1" x14ac:dyDescent="0.3">
      <c r="A75" s="104" t="s">
        <v>91</v>
      </c>
      <c r="B75" s="257">
        <f>'36'!$B$8</f>
        <v>0.24552954401359409</v>
      </c>
      <c r="C75" s="257">
        <f>'36'!$B$9</f>
        <v>0.12352593423280653</v>
      </c>
      <c r="D75" s="257">
        <f>'36'!$B$10</f>
        <v>0.31075245314666494</v>
      </c>
      <c r="E75" s="257">
        <f>'36'!$B$11</f>
        <v>0.26309412854452041</v>
      </c>
      <c r="F75" s="257">
        <f>'36'!$B$12</f>
        <v>5.7097939151107849E-2</v>
      </c>
      <c r="G75" s="258">
        <f>SUM(B75:F75)</f>
        <v>0.99999999908869386</v>
      </c>
    </row>
    <row r="76" spans="1:7" x14ac:dyDescent="0.25">
      <c r="A76" s="119" t="s">
        <v>82</v>
      </c>
      <c r="B76" s="266"/>
      <c r="C76" s="266"/>
      <c r="D76" s="266"/>
      <c r="E76" s="266"/>
      <c r="F76" s="266"/>
      <c r="G76" s="264"/>
    </row>
    <row r="77" spans="1:7" x14ac:dyDescent="0.25">
      <c r="A77" s="39" t="s">
        <v>118</v>
      </c>
      <c r="B77" s="266"/>
      <c r="C77" s="266"/>
      <c r="D77" s="266"/>
      <c r="E77" s="266"/>
      <c r="F77" s="266"/>
      <c r="G77" s="264"/>
    </row>
    <row r="78" spans="1:7" x14ac:dyDescent="0.25">
      <c r="A78" s="39" t="s">
        <v>119</v>
      </c>
      <c r="B78" s="32"/>
      <c r="C78" s="32"/>
      <c r="D78" s="32"/>
      <c r="E78" s="32"/>
      <c r="F78" s="32"/>
      <c r="G78" s="32"/>
    </row>
    <row r="79" spans="1:7" x14ac:dyDescent="0.25">
      <c r="A79" s="306" t="s">
        <v>251</v>
      </c>
      <c r="B79" s="306"/>
      <c r="C79" s="306"/>
      <c r="D79" s="306"/>
      <c r="E79" s="306"/>
      <c r="F79" s="306"/>
      <c r="G79" s="306"/>
    </row>
    <row r="80" spans="1:7" ht="15" customHeight="1" x14ac:dyDescent="0.25">
      <c r="A80" s="306"/>
      <c r="B80" s="306"/>
      <c r="C80" s="306"/>
      <c r="D80" s="306"/>
      <c r="E80" s="306"/>
      <c r="F80" s="306"/>
      <c r="G80" s="306"/>
    </row>
    <row r="81" spans="1:17" x14ac:dyDescent="0.25">
      <c r="A81" s="39" t="s">
        <v>84</v>
      </c>
      <c r="B81" s="32"/>
      <c r="C81" s="32"/>
      <c r="D81" s="32"/>
      <c r="E81" s="32"/>
      <c r="F81" s="32"/>
      <c r="G81" s="32"/>
      <c r="H81" s="32"/>
      <c r="I81" s="32"/>
      <c r="J81" s="32"/>
      <c r="K81" s="32"/>
      <c r="L81" s="32"/>
      <c r="M81" s="32"/>
      <c r="N81" s="32"/>
      <c r="O81" s="32"/>
      <c r="P81" s="32"/>
      <c r="Q81" s="32"/>
    </row>
    <row r="83" spans="1:17" x14ac:dyDescent="0.25">
      <c r="A83" s="340" t="s">
        <v>245</v>
      </c>
      <c r="B83" s="340"/>
      <c r="C83" s="340"/>
      <c r="D83" s="340"/>
      <c r="E83" s="340"/>
      <c r="F83" s="340"/>
      <c r="G83" s="340"/>
      <c r="H83" s="340"/>
      <c r="I83" s="340"/>
      <c r="J83" s="340"/>
      <c r="K83" s="340"/>
      <c r="L83" s="340"/>
      <c r="M83" s="340"/>
      <c r="N83" s="340"/>
      <c r="O83" s="340"/>
      <c r="P83" s="340"/>
      <c r="Q83" s="340"/>
    </row>
    <row r="84" spans="1:17" ht="45.75" thickBot="1" x14ac:dyDescent="0.3">
      <c r="A84" s="254" t="s">
        <v>12</v>
      </c>
      <c r="B84" s="255" t="s">
        <v>183</v>
      </c>
      <c r="C84" s="255" t="s">
        <v>184</v>
      </c>
      <c r="D84" s="255" t="s">
        <v>185</v>
      </c>
      <c r="E84" s="255" t="s">
        <v>187</v>
      </c>
      <c r="F84" s="255" t="s">
        <v>188</v>
      </c>
      <c r="G84" s="255" t="s">
        <v>314</v>
      </c>
      <c r="H84" s="255" t="s">
        <v>191</v>
      </c>
      <c r="I84" s="255" t="s">
        <v>192</v>
      </c>
      <c r="J84" s="255" t="s">
        <v>212</v>
      </c>
      <c r="K84" s="255" t="s">
        <v>201</v>
      </c>
      <c r="L84" s="255" t="s">
        <v>197</v>
      </c>
      <c r="M84" s="255" t="s">
        <v>202</v>
      </c>
      <c r="N84" s="255" t="s">
        <v>204</v>
      </c>
      <c r="O84" s="255" t="s">
        <v>205</v>
      </c>
      <c r="P84" s="255" t="s">
        <v>206</v>
      </c>
      <c r="Q84" s="255" t="s">
        <v>246</v>
      </c>
    </row>
    <row r="85" spans="1:17" x14ac:dyDescent="0.25">
      <c r="A85" s="32" t="s">
        <v>94</v>
      </c>
      <c r="B85" s="267">
        <v>2.1956458839482034E-2</v>
      </c>
      <c r="C85" s="267">
        <v>1.5489365916627387E-2</v>
      </c>
      <c r="D85" s="267">
        <v>0.17775460652643488</v>
      </c>
      <c r="E85" s="267">
        <v>2.1639887857244397E-2</v>
      </c>
      <c r="F85" s="267">
        <v>3.1770159288848875E-2</v>
      </c>
      <c r="G85" s="267">
        <v>3.4167053868648149E-2</v>
      </c>
      <c r="H85" s="267">
        <v>7.5705689180829913E-2</v>
      </c>
      <c r="I85" s="267">
        <v>0.21085888638328526</v>
      </c>
      <c r="J85" s="267">
        <v>6.6276396352751635E-2</v>
      </c>
      <c r="K85" s="267">
        <v>0.13942690546266345</v>
      </c>
      <c r="L85" s="267">
        <v>8.445661561839897E-2</v>
      </c>
      <c r="M85" s="267">
        <v>5.2731680755584043E-2</v>
      </c>
      <c r="N85" s="267">
        <v>2.1757974128737811E-2</v>
      </c>
      <c r="O85" s="267">
        <v>2.7898446273152966E-2</v>
      </c>
      <c r="P85" s="267">
        <v>1.8109870383365145E-2</v>
      </c>
      <c r="Q85" s="268">
        <f>SUM(B85:P85)</f>
        <v>0.99999999683605489</v>
      </c>
    </row>
    <row r="86" spans="1:17" x14ac:dyDescent="0.25">
      <c r="A86" s="32" t="s">
        <v>95</v>
      </c>
      <c r="B86" s="267">
        <v>2.9125768809603107E-2</v>
      </c>
      <c r="C86" s="267">
        <v>1.4414823125449902E-2</v>
      </c>
      <c r="D86" s="267">
        <v>0.16047727520585242</v>
      </c>
      <c r="E86" s="267">
        <v>3.0680412242795434E-2</v>
      </c>
      <c r="F86" s="267">
        <v>7.4474823513879851E-2</v>
      </c>
      <c r="G86" s="267">
        <v>2.8332583384504985E-2</v>
      </c>
      <c r="H86" s="267">
        <v>6.2767406639431533E-2</v>
      </c>
      <c r="I86" s="267">
        <v>0.19701668378870602</v>
      </c>
      <c r="J86" s="267">
        <v>4.9632255999806606E-2</v>
      </c>
      <c r="K86" s="267">
        <v>0.16007539459046938</v>
      </c>
      <c r="L86" s="267">
        <v>9.4822673619063713E-2</v>
      </c>
      <c r="M86" s="267">
        <v>3.9881363173933662E-2</v>
      </c>
      <c r="N86" s="267">
        <v>2.0808485454892264E-2</v>
      </c>
      <c r="O86" s="267">
        <v>2.389192039015527E-2</v>
      </c>
      <c r="P86" s="267">
        <v>1.3598136078835175E-2</v>
      </c>
      <c r="Q86" s="268">
        <f t="shared" ref="Q86:Q100" si="3">SUM(B86:P86)</f>
        <v>1.0000000060173793</v>
      </c>
    </row>
    <row r="87" spans="1:17" x14ac:dyDescent="0.25">
      <c r="A87" s="32" t="s">
        <v>96</v>
      </c>
      <c r="B87" s="267">
        <v>2.5035723112388799E-2</v>
      </c>
      <c r="C87" s="267">
        <v>1.3875608368050697E-2</v>
      </c>
      <c r="D87" s="267">
        <v>0.16836866251476154</v>
      </c>
      <c r="E87" s="267">
        <v>1.9346884838379631E-2</v>
      </c>
      <c r="F87" s="267">
        <v>6.4180732085670045E-2</v>
      </c>
      <c r="G87" s="267">
        <v>2.5349979051038033E-2</v>
      </c>
      <c r="H87" s="267">
        <v>7.2311097267646313E-2</v>
      </c>
      <c r="I87" s="267">
        <v>0.16543560708736871</v>
      </c>
      <c r="J87" s="267">
        <v>6.743610129629285E-2</v>
      </c>
      <c r="K87" s="267">
        <v>0.15351805495244014</v>
      </c>
      <c r="L87" s="267">
        <v>6.3068749533526605E-2</v>
      </c>
      <c r="M87" s="267">
        <v>8.7564597059005184E-2</v>
      </c>
      <c r="N87" s="267">
        <v>2.0409625260413292E-2</v>
      </c>
      <c r="O87" s="267">
        <v>3.2514298603139542E-2</v>
      </c>
      <c r="P87" s="267">
        <v>2.1584279951660103E-2</v>
      </c>
      <c r="Q87" s="268">
        <f t="shared" si="3"/>
        <v>1.0000000009817815</v>
      </c>
    </row>
    <row r="88" spans="1:17" x14ac:dyDescent="0.25">
      <c r="A88" s="32" t="s">
        <v>97</v>
      </c>
      <c r="B88" s="267">
        <v>2.36485711004824E-2</v>
      </c>
      <c r="C88" s="267">
        <v>1.2480780505931448E-2</v>
      </c>
      <c r="D88" s="267">
        <v>0.17055591421876298</v>
      </c>
      <c r="E88" s="267">
        <v>2.1258634407857229E-2</v>
      </c>
      <c r="F88" s="267">
        <v>6.7021496262939198E-2</v>
      </c>
      <c r="G88" s="267">
        <v>2.6363067097044324E-2</v>
      </c>
      <c r="H88" s="267">
        <v>6.6298614176898252E-2</v>
      </c>
      <c r="I88" s="267">
        <v>0.16613010552871635</v>
      </c>
      <c r="J88" s="267">
        <v>6.2094095921353974E-2</v>
      </c>
      <c r="K88" s="267">
        <v>0.15515409997740073</v>
      </c>
      <c r="L88" s="267">
        <v>9.4830327532065425E-2</v>
      </c>
      <c r="M88" s="267">
        <v>7.9310491725635299E-2</v>
      </c>
      <c r="N88" s="267">
        <v>1.5414927940008908E-2</v>
      </c>
      <c r="O88" s="267">
        <v>1.879821284730138E-2</v>
      </c>
      <c r="P88" s="267">
        <v>2.064066063596259E-2</v>
      </c>
      <c r="Q88" s="268">
        <f t="shared" si="3"/>
        <v>0.99999999987836052</v>
      </c>
    </row>
    <row r="89" spans="1:17" x14ac:dyDescent="0.25">
      <c r="A89" s="32" t="s">
        <v>98</v>
      </c>
      <c r="B89" s="267">
        <v>1.5228978384048977E-2</v>
      </c>
      <c r="C89" s="267">
        <v>7.5797832248776136E-3</v>
      </c>
      <c r="D89" s="267">
        <v>0.20173884583135804</v>
      </c>
      <c r="E89" s="267">
        <v>2.6751359476811652E-2</v>
      </c>
      <c r="F89" s="267">
        <v>6.7676635936407256E-2</v>
      </c>
      <c r="G89" s="267">
        <v>2.727194898401478E-2</v>
      </c>
      <c r="H89" s="267">
        <v>6.9127345363146658E-2</v>
      </c>
      <c r="I89" s="267">
        <v>0.17016335692113069</v>
      </c>
      <c r="J89" s="267">
        <v>7.6887599617188024E-2</v>
      </c>
      <c r="K89" s="267">
        <v>0.14913154083012412</v>
      </c>
      <c r="L89" s="267">
        <v>7.8491015299373676E-2</v>
      </c>
      <c r="M89" s="267">
        <v>7.3771003767398605E-2</v>
      </c>
      <c r="N89" s="267">
        <v>1.524286096018799E-2</v>
      </c>
      <c r="O89" s="267">
        <v>1.5844431064870577E-2</v>
      </c>
      <c r="P89" s="267">
        <v>5.0932935529792297E-3</v>
      </c>
      <c r="Q89" s="268">
        <f t="shared" si="3"/>
        <v>0.99999999921391802</v>
      </c>
    </row>
    <row r="90" spans="1:17" x14ac:dyDescent="0.25">
      <c r="A90" s="32" t="s">
        <v>99</v>
      </c>
      <c r="B90" s="267">
        <v>1.5853606305675449E-2</v>
      </c>
      <c r="C90" s="267">
        <v>1.1152465457618778E-2</v>
      </c>
      <c r="D90" s="267">
        <v>0.17103373447993164</v>
      </c>
      <c r="E90" s="267">
        <v>2.5434304793010218E-2</v>
      </c>
      <c r="F90" s="267">
        <v>4.7892164386437577E-2</v>
      </c>
      <c r="G90" s="267">
        <v>4.6280749240326574E-2</v>
      </c>
      <c r="H90" s="267">
        <v>8.1839498932013074E-2</v>
      </c>
      <c r="I90" s="267">
        <v>0.17222317975474116</v>
      </c>
      <c r="J90" s="267">
        <v>7.9197231214400476E-2</v>
      </c>
      <c r="K90" s="267">
        <v>0.13288652530925493</v>
      </c>
      <c r="L90" s="267">
        <v>6.4122428362469369E-2</v>
      </c>
      <c r="M90" s="267">
        <v>9.1927127667421407E-2</v>
      </c>
      <c r="N90" s="267">
        <v>8.698684017232507E-3</v>
      </c>
      <c r="O90" s="267">
        <v>2.9304407652902219E-2</v>
      </c>
      <c r="P90" s="267">
        <v>2.215389052051937E-2</v>
      </c>
      <c r="Q90" s="268">
        <f t="shared" si="3"/>
        <v>0.99999999809395479</v>
      </c>
    </row>
    <row r="91" spans="1:17" x14ac:dyDescent="0.25">
      <c r="A91" s="32" t="s">
        <v>100</v>
      </c>
      <c r="B91" s="267">
        <v>2.7553568779208587E-2</v>
      </c>
      <c r="C91" s="267">
        <v>1.0491917645798243E-2</v>
      </c>
      <c r="D91" s="267">
        <v>0.15692787855861293</v>
      </c>
      <c r="E91" s="267">
        <v>2.6938383046669827E-2</v>
      </c>
      <c r="F91" s="267">
        <v>7.6373058015177769E-2</v>
      </c>
      <c r="G91" s="267">
        <v>5.6979702910144918E-2</v>
      </c>
      <c r="H91" s="267">
        <v>8.01294421161797E-2</v>
      </c>
      <c r="I91" s="267">
        <v>0.19036922493411929</v>
      </c>
      <c r="J91" s="267">
        <v>6.4775306503815952E-2</v>
      </c>
      <c r="K91" s="267">
        <v>0.13875139084160187</v>
      </c>
      <c r="L91" s="267">
        <v>2.7520558813072363E-2</v>
      </c>
      <c r="M91" s="267">
        <v>6.5728844389251043E-2</v>
      </c>
      <c r="N91" s="267">
        <v>1.5771761894935166E-2</v>
      </c>
      <c r="O91" s="267">
        <v>3.0800299391574092E-2</v>
      </c>
      <c r="P91" s="267">
        <v>3.0888659403035961E-2</v>
      </c>
      <c r="Q91" s="268">
        <f t="shared" si="3"/>
        <v>0.99999999724319766</v>
      </c>
    </row>
    <row r="92" spans="1:17" x14ac:dyDescent="0.25">
      <c r="A92" s="32" t="s">
        <v>101</v>
      </c>
      <c r="B92" s="267">
        <v>1.4344142872118982E-2</v>
      </c>
      <c r="C92" s="267">
        <v>6.8822284803459945E-3</v>
      </c>
      <c r="D92" s="267">
        <v>0.21421244488646815</v>
      </c>
      <c r="E92" s="267">
        <v>2.5173169047287051E-2</v>
      </c>
      <c r="F92" s="267">
        <v>5.2091562700253231E-2</v>
      </c>
      <c r="G92" s="267">
        <v>3.1444877259215256E-2</v>
      </c>
      <c r="H92" s="267">
        <v>8.0545507331361121E-2</v>
      </c>
      <c r="I92" s="267">
        <v>0.1445514655728585</v>
      </c>
      <c r="J92" s="267">
        <v>7.8350101113616358E-2</v>
      </c>
      <c r="K92" s="267">
        <v>0.13139136200918616</v>
      </c>
      <c r="L92" s="267">
        <v>6.1471374096853826E-2</v>
      </c>
      <c r="M92" s="267">
        <v>8.8537772663375841E-2</v>
      </c>
      <c r="N92" s="267">
        <v>1.1788317427931443E-2</v>
      </c>
      <c r="O92" s="267">
        <v>3.5880228655905726E-2</v>
      </c>
      <c r="P92" s="267">
        <v>2.3335441660406488E-2</v>
      </c>
      <c r="Q92" s="268">
        <f t="shared" si="3"/>
        <v>0.99999999577718401</v>
      </c>
    </row>
    <row r="93" spans="1:17" x14ac:dyDescent="0.25">
      <c r="A93" s="32" t="s">
        <v>102</v>
      </c>
      <c r="B93" s="267">
        <v>1.8466035716516324E-2</v>
      </c>
      <c r="C93" s="267">
        <v>1.2413622672306959E-2</v>
      </c>
      <c r="D93" s="267">
        <v>0.23401728023718968</v>
      </c>
      <c r="E93" s="267">
        <v>2.7482895966052724E-2</v>
      </c>
      <c r="F93" s="267">
        <v>3.3799189727402944E-2</v>
      </c>
      <c r="G93" s="267">
        <v>2.6747398648064392E-2</v>
      </c>
      <c r="H93" s="267">
        <v>8.1106826379080219E-2</v>
      </c>
      <c r="I93" s="267">
        <v>0.18030351809066744</v>
      </c>
      <c r="J93" s="267">
        <v>8.8703222342730745E-2</v>
      </c>
      <c r="K93" s="267">
        <v>0.12756667604590069</v>
      </c>
      <c r="L93" s="267">
        <v>5.1389366042345362E-2</v>
      </c>
      <c r="M93" s="267">
        <v>7.6581552804281749E-2</v>
      </c>
      <c r="N93" s="267">
        <v>9.4972106090731988E-3</v>
      </c>
      <c r="O93" s="267">
        <v>2.4114830090931003E-2</v>
      </c>
      <c r="P93" s="267">
        <v>7.8103702591695006E-3</v>
      </c>
      <c r="Q93" s="268">
        <f t="shared" si="3"/>
        <v>0.99999999563171293</v>
      </c>
    </row>
    <row r="94" spans="1:17" x14ac:dyDescent="0.25">
      <c r="A94" s="32" t="s">
        <v>103</v>
      </c>
      <c r="B94" s="267">
        <v>2.181132428670397E-2</v>
      </c>
      <c r="C94" s="267">
        <v>1.4529022431328094E-2</v>
      </c>
      <c r="D94" s="267">
        <v>0.23249994018067316</v>
      </c>
      <c r="E94" s="267">
        <v>3.3315937967020912E-2</v>
      </c>
      <c r="F94" s="267">
        <v>3.9305453336670453E-2</v>
      </c>
      <c r="G94" s="267">
        <v>2.5144104126053515E-2</v>
      </c>
      <c r="H94" s="267">
        <v>7.6096496260735544E-2</v>
      </c>
      <c r="I94" s="267">
        <v>0.15876366878837375</v>
      </c>
      <c r="J94" s="267">
        <v>8.4920653557803386E-2</v>
      </c>
      <c r="K94" s="267">
        <v>0.11288753918480064</v>
      </c>
      <c r="L94" s="267">
        <v>7.6049054554837334E-2</v>
      </c>
      <c r="M94" s="267">
        <v>8.0461133203371255E-2</v>
      </c>
      <c r="N94" s="267">
        <v>1.2503525309771312E-2</v>
      </c>
      <c r="O94" s="267">
        <v>2.1327682716414303E-2</v>
      </c>
      <c r="P94" s="267">
        <v>1.0384462420003999E-2</v>
      </c>
      <c r="Q94" s="268">
        <f t="shared" si="3"/>
        <v>0.99999999832456166</v>
      </c>
    </row>
    <row r="95" spans="1:17" x14ac:dyDescent="0.25">
      <c r="A95" s="32" t="s">
        <v>105</v>
      </c>
      <c r="B95" s="267">
        <v>2.0111953843417157E-2</v>
      </c>
      <c r="C95" s="267">
        <v>1.3402447001091005E-2</v>
      </c>
      <c r="D95" s="267">
        <v>0.20466895038717994</v>
      </c>
      <c r="E95" s="267">
        <v>3.076433137333251E-2</v>
      </c>
      <c r="F95" s="267">
        <v>2.2398156174876442E-2</v>
      </c>
      <c r="G95" s="267">
        <v>2.9704063625409362E-2</v>
      </c>
      <c r="H95" s="267">
        <v>8.0389831981204085E-2</v>
      </c>
      <c r="I95" s="267">
        <v>0.16433321758630684</v>
      </c>
      <c r="J95" s="267">
        <v>7.9805856385668297E-2</v>
      </c>
      <c r="K95" s="267">
        <v>0.14492948946513523</v>
      </c>
      <c r="L95" s="267">
        <v>7.4082067215239439E-2</v>
      </c>
      <c r="M95" s="267">
        <v>7.8269296485357798E-2</v>
      </c>
      <c r="N95" s="267">
        <v>9.2239613729475506E-3</v>
      </c>
      <c r="O95" s="267">
        <v>3.1669977134616369E-2</v>
      </c>
      <c r="P95" s="267">
        <v>1.6246394547522469E-2</v>
      </c>
      <c r="Q95" s="268">
        <f t="shared" si="3"/>
        <v>0.99999999457930455</v>
      </c>
    </row>
    <row r="96" spans="1:17" x14ac:dyDescent="0.25">
      <c r="A96" s="32" t="s">
        <v>106</v>
      </c>
      <c r="B96" s="267">
        <v>1.9092629211501878E-2</v>
      </c>
      <c r="C96" s="267">
        <v>8.0124506783808176E-3</v>
      </c>
      <c r="D96" s="267">
        <v>0.21310482830928898</v>
      </c>
      <c r="E96" s="267">
        <v>2.5714376595733786E-2</v>
      </c>
      <c r="F96" s="267">
        <v>1.8015515875837527E-2</v>
      </c>
      <c r="G96" s="267">
        <v>1.8329105834322082E-2</v>
      </c>
      <c r="H96" s="267">
        <v>6.9298836043080375E-2</v>
      </c>
      <c r="I96" s="267">
        <v>0.15398630396193921</v>
      </c>
      <c r="J96" s="267">
        <v>6.8753462202237658E-2</v>
      </c>
      <c r="K96" s="267">
        <v>0.14853256555351213</v>
      </c>
      <c r="L96" s="267">
        <v>0.12230462859098479</v>
      </c>
      <c r="M96" s="267">
        <v>9.9098971663127464E-2</v>
      </c>
      <c r="N96" s="267">
        <v>6.6596206503204899E-3</v>
      </c>
      <c r="O96" s="267">
        <v>2.1677600491125115E-2</v>
      </c>
      <c r="P96" s="267">
        <v>7.4191042307028103E-3</v>
      </c>
      <c r="Q96" s="268">
        <f t="shared" si="3"/>
        <v>0.99999999989209509</v>
      </c>
    </row>
    <row r="97" spans="1:17" x14ac:dyDescent="0.25">
      <c r="A97" s="32" t="s">
        <v>107</v>
      </c>
      <c r="B97" s="267">
        <v>1.7387654263458487E-2</v>
      </c>
      <c r="C97" s="267">
        <v>8.9481034127408231E-3</v>
      </c>
      <c r="D97" s="267">
        <v>0.21905296189430887</v>
      </c>
      <c r="E97" s="267">
        <v>3.1723993154778016E-2</v>
      </c>
      <c r="F97" s="267">
        <v>1.7980965585818839E-2</v>
      </c>
      <c r="G97" s="267">
        <v>2.0184693354585861E-2</v>
      </c>
      <c r="H97" s="267">
        <v>6.1704377525476639E-2</v>
      </c>
      <c r="I97" s="267">
        <v>0.1810204952915769</v>
      </c>
      <c r="J97" s="267">
        <v>7.0943082402230698E-2</v>
      </c>
      <c r="K97" s="267">
        <v>0.13420944279677846</v>
      </c>
      <c r="L97" s="267">
        <v>0.11377047316118102</v>
      </c>
      <c r="M97" s="267">
        <v>8.1985938034733585E-2</v>
      </c>
      <c r="N97" s="267">
        <v>1.0843739949221481E-2</v>
      </c>
      <c r="O97" s="267">
        <v>2.0159131439098595E-2</v>
      </c>
      <c r="P97" s="267">
        <v>1.0084947228208961E-2</v>
      </c>
      <c r="Q97" s="268">
        <f t="shared" si="3"/>
        <v>0.99999999949419727</v>
      </c>
    </row>
    <row r="98" spans="1:17" x14ac:dyDescent="0.25">
      <c r="A98" s="32" t="s">
        <v>108</v>
      </c>
      <c r="B98" s="267">
        <v>1.5121431972599008E-2</v>
      </c>
      <c r="C98" s="267">
        <v>1.118996124811408E-2</v>
      </c>
      <c r="D98" s="267">
        <v>0.2367771418887144</v>
      </c>
      <c r="E98" s="267">
        <v>2.5869483720674082E-2</v>
      </c>
      <c r="F98" s="267">
        <v>4.2997286411840981E-2</v>
      </c>
      <c r="G98" s="267">
        <v>2.0683396369641636E-2</v>
      </c>
      <c r="H98" s="267">
        <v>5.3745338159916049E-2</v>
      </c>
      <c r="I98" s="267">
        <v>0.17154215672778425</v>
      </c>
      <c r="J98" s="267">
        <v>6.4930219988489454E-2</v>
      </c>
      <c r="K98" s="267">
        <v>9.9404240411072431E-2</v>
      </c>
      <c r="L98" s="267">
        <v>0.13813989382828437</v>
      </c>
      <c r="M98" s="267">
        <v>8.9748263864243158E-2</v>
      </c>
      <c r="N98" s="267">
        <v>6.3684634231937834E-3</v>
      </c>
      <c r="O98" s="267">
        <v>1.7520611353210546E-2</v>
      </c>
      <c r="P98" s="267">
        <v>5.9621098548935771E-3</v>
      </c>
      <c r="Q98" s="268">
        <f t="shared" si="3"/>
        <v>0.9999999992226718</v>
      </c>
    </row>
    <row r="99" spans="1:17" x14ac:dyDescent="0.25">
      <c r="A99" s="32" t="s">
        <v>109</v>
      </c>
      <c r="B99" s="267">
        <v>1.7587438311918193E-2</v>
      </c>
      <c r="C99" s="267">
        <v>3.610379061918418E-2</v>
      </c>
      <c r="D99" s="267">
        <v>0.21866635450487024</v>
      </c>
      <c r="E99" s="267">
        <v>4.1429564192511523E-2</v>
      </c>
      <c r="F99" s="267">
        <v>4.1305708993131809E-2</v>
      </c>
      <c r="G99" s="267">
        <v>3.176885864089448E-2</v>
      </c>
      <c r="H99" s="267">
        <v>5.0842559345369145E-2</v>
      </c>
      <c r="I99" s="267">
        <v>0.20621890696720979</v>
      </c>
      <c r="J99" s="267">
        <v>7.3136495233716153E-2</v>
      </c>
      <c r="K99" s="267">
        <v>0.12614652056823014</v>
      </c>
      <c r="L99" s="267">
        <v>6.1494106492023824E-2</v>
      </c>
      <c r="M99" s="267">
        <v>6.3290006883029548E-2</v>
      </c>
      <c r="N99" s="267">
        <v>5.5872457302870897E-3</v>
      </c>
      <c r="O99" s="267">
        <v>2.5073797341337627E-2</v>
      </c>
      <c r="P99" s="267">
        <v>1.3486455211037802E-3</v>
      </c>
      <c r="Q99" s="268">
        <f t="shared" si="3"/>
        <v>0.99999999934481754</v>
      </c>
    </row>
    <row r="100" spans="1:17" x14ac:dyDescent="0.25">
      <c r="A100" s="32" t="s">
        <v>110</v>
      </c>
      <c r="B100" s="267">
        <v>1.7620559121218442E-2</v>
      </c>
      <c r="C100" s="267">
        <v>1.5139994973085749E-2</v>
      </c>
      <c r="D100" s="267">
        <v>0.21709213130899227</v>
      </c>
      <c r="E100" s="267">
        <v>3.4898971463384096E-2</v>
      </c>
      <c r="F100" s="267">
        <v>5.7822805659920713E-2</v>
      </c>
      <c r="G100" s="267">
        <v>4.0116709843939072E-2</v>
      </c>
      <c r="H100" s="267">
        <v>6.6889695304819516E-2</v>
      </c>
      <c r="I100" s="267">
        <v>0.16876389876778636</v>
      </c>
      <c r="J100" s="267">
        <v>9.3234997291883989E-2</v>
      </c>
      <c r="K100" s="267">
        <v>0.1344636841677446</v>
      </c>
      <c r="L100" s="267">
        <v>5.1065406773628211E-2</v>
      </c>
      <c r="M100" s="267">
        <v>6.6547548525766734E-2</v>
      </c>
      <c r="N100" s="267">
        <v>1.4446197517171855E-2</v>
      </c>
      <c r="O100" s="267">
        <v>1.8589975226044834E-2</v>
      </c>
      <c r="P100" s="267">
        <v>3.3074189052472404E-3</v>
      </c>
      <c r="Q100" s="268">
        <f t="shared" si="3"/>
        <v>0.99999999485063373</v>
      </c>
    </row>
    <row r="101" spans="1:17" ht="15.75" thickBot="1" x14ac:dyDescent="0.3">
      <c r="A101" s="104" t="s">
        <v>91</v>
      </c>
      <c r="B101" s="253">
        <f>'36'!$E$21</f>
        <v>2.2172056649118508E-2</v>
      </c>
      <c r="C101" s="253">
        <f>'36'!$E$22</f>
        <v>1.0996586400684259E-2</v>
      </c>
      <c r="D101" s="253">
        <f>'36'!$E$23</f>
        <v>0.18401900673939761</v>
      </c>
      <c r="E101" s="253">
        <f>'36'!$E$24</f>
        <v>2.6863583696108192E-2</v>
      </c>
      <c r="F101" s="253">
        <f>'36'!$E$25</f>
        <v>5.6009129010013731E-2</v>
      </c>
      <c r="G101" s="253">
        <f>'36'!$E$26</f>
        <v>4.0324295099548539E-2</v>
      </c>
      <c r="H101" s="253">
        <f>'36'!$E$27</f>
        <v>7.5809782117459895E-2</v>
      </c>
      <c r="I101" s="253">
        <f>'36'!$E$28</f>
        <v>0.17749690165043305</v>
      </c>
      <c r="J101" s="253">
        <f>'36'!$E$29</f>
        <v>7.0527640233149003E-2</v>
      </c>
      <c r="K101" s="253">
        <f>'36'!$E$30</f>
        <v>0.13705722646908577</v>
      </c>
      <c r="L101" s="253">
        <f>'36'!$E$31</f>
        <v>6.1447197981613362E-2</v>
      </c>
      <c r="M101" s="253">
        <f>'36'!$E$32</f>
        <v>7.5957063152107387E-2</v>
      </c>
      <c r="N101" s="253">
        <f>'36'!$E$33</f>
        <v>1.2985774948916725E-2</v>
      </c>
      <c r="O101" s="253">
        <f>'36'!$E$34</f>
        <v>2.7593297631017717E-2</v>
      </c>
      <c r="P101" s="253">
        <f>'36'!$E$35</f>
        <v>2.0740456098450436E-2</v>
      </c>
      <c r="Q101" s="253">
        <f>SUM(B101:P101)</f>
        <v>0.99999999787710414</v>
      </c>
    </row>
    <row r="102" spans="1:17" x14ac:dyDescent="0.25">
      <c r="A102" s="119" t="s">
        <v>82</v>
      </c>
      <c r="B102" s="266"/>
      <c r="C102" s="266"/>
      <c r="D102" s="266"/>
      <c r="E102" s="266"/>
      <c r="F102" s="266"/>
      <c r="G102" s="264"/>
      <c r="H102" s="32"/>
      <c r="I102" s="32"/>
      <c r="J102" s="32"/>
      <c r="K102" s="32"/>
      <c r="L102" s="32"/>
      <c r="M102" s="32"/>
      <c r="N102" s="32"/>
      <c r="O102" s="32"/>
      <c r="P102" s="32"/>
      <c r="Q102" s="32"/>
    </row>
    <row r="103" spans="1:17" x14ac:dyDescent="0.25">
      <c r="A103" s="39" t="s">
        <v>118</v>
      </c>
      <c r="B103" s="266"/>
      <c r="C103" s="266"/>
      <c r="D103" s="266"/>
      <c r="E103" s="266"/>
      <c r="F103" s="266"/>
      <c r="G103" s="264"/>
      <c r="H103" s="32"/>
      <c r="I103" s="32"/>
      <c r="J103" s="32"/>
      <c r="K103" s="32"/>
      <c r="L103" s="32"/>
      <c r="M103" s="32"/>
      <c r="N103" s="32"/>
      <c r="O103" s="32"/>
      <c r="P103" s="32"/>
      <c r="Q103" s="32"/>
    </row>
    <row r="104" spans="1:17" x14ac:dyDescent="0.25">
      <c r="A104" s="39" t="s">
        <v>119</v>
      </c>
      <c r="B104" s="32"/>
      <c r="C104" s="32"/>
      <c r="D104" s="32"/>
      <c r="E104" s="32"/>
      <c r="F104" s="32"/>
      <c r="G104" s="32"/>
      <c r="H104" s="32"/>
      <c r="I104" s="32"/>
      <c r="J104" s="32"/>
      <c r="K104" s="32"/>
      <c r="L104" s="32"/>
      <c r="M104" s="32"/>
      <c r="N104" s="32"/>
      <c r="O104" s="32"/>
      <c r="P104" s="32"/>
      <c r="Q104" s="32"/>
    </row>
    <row r="105" spans="1:17" x14ac:dyDescent="0.25">
      <c r="A105" s="306" t="s">
        <v>251</v>
      </c>
      <c r="B105" s="306"/>
      <c r="C105" s="306"/>
      <c r="D105" s="306"/>
      <c r="E105" s="306"/>
      <c r="F105" s="306"/>
      <c r="G105" s="306"/>
      <c r="H105" s="32"/>
      <c r="I105" s="32"/>
      <c r="J105" s="32"/>
      <c r="K105" s="32"/>
      <c r="L105" s="32"/>
      <c r="M105" s="32"/>
      <c r="N105" s="32"/>
      <c r="O105" s="32"/>
      <c r="P105" s="32"/>
      <c r="Q105" s="32"/>
    </row>
    <row r="106" spans="1:17" ht="15" customHeight="1" x14ac:dyDescent="0.25">
      <c r="A106" s="306"/>
      <c r="B106" s="306"/>
      <c r="C106" s="306"/>
      <c r="D106" s="306"/>
      <c r="E106" s="306"/>
      <c r="F106" s="306"/>
      <c r="G106" s="306"/>
      <c r="H106" s="32"/>
      <c r="I106" s="32"/>
      <c r="J106" s="32"/>
      <c r="K106" s="32"/>
      <c r="L106" s="32"/>
      <c r="M106" s="32"/>
      <c r="N106" s="32"/>
      <c r="O106" s="32"/>
      <c r="P106" s="32"/>
      <c r="Q106" s="32"/>
    </row>
    <row r="107" spans="1:17" x14ac:dyDescent="0.25">
      <c r="A107" s="39" t="s">
        <v>84</v>
      </c>
      <c r="B107" s="32"/>
      <c r="C107" s="32"/>
      <c r="D107" s="32"/>
      <c r="E107" s="32"/>
      <c r="F107" s="32"/>
      <c r="G107" s="32"/>
      <c r="H107" s="32"/>
      <c r="I107" s="32"/>
      <c r="J107" s="32"/>
      <c r="K107" s="32"/>
      <c r="L107" s="32"/>
      <c r="M107" s="32"/>
      <c r="N107" s="32"/>
      <c r="O107" s="32"/>
      <c r="P107" s="32"/>
      <c r="Q107" s="32"/>
    </row>
    <row r="109" spans="1:17" x14ac:dyDescent="0.25">
      <c r="A109" s="340" t="s">
        <v>247</v>
      </c>
      <c r="B109" s="340"/>
      <c r="C109" s="340"/>
      <c r="D109" s="340"/>
      <c r="E109" s="340"/>
      <c r="F109" s="340"/>
      <c r="G109" s="340"/>
      <c r="H109" s="340"/>
      <c r="I109" s="340"/>
      <c r="J109" s="340"/>
      <c r="K109" s="340"/>
      <c r="L109" s="340"/>
      <c r="M109" s="340"/>
      <c r="N109" s="340"/>
      <c r="O109" s="340"/>
      <c r="P109" s="340"/>
      <c r="Q109" s="340"/>
    </row>
    <row r="110" spans="1:17" ht="45.75" thickBot="1" x14ac:dyDescent="0.3">
      <c r="A110" s="254" t="s">
        <v>12</v>
      </c>
      <c r="B110" s="255" t="s">
        <v>183</v>
      </c>
      <c r="C110" s="255" t="s">
        <v>184</v>
      </c>
      <c r="D110" s="255" t="s">
        <v>185</v>
      </c>
      <c r="E110" s="255" t="s">
        <v>187</v>
      </c>
      <c r="F110" s="255" t="s">
        <v>188</v>
      </c>
      <c r="G110" s="255" t="s">
        <v>314</v>
      </c>
      <c r="H110" s="255" t="s">
        <v>191</v>
      </c>
      <c r="I110" s="255" t="s">
        <v>192</v>
      </c>
      <c r="J110" s="255" t="s">
        <v>212</v>
      </c>
      <c r="K110" s="255" t="s">
        <v>201</v>
      </c>
      <c r="L110" s="255" t="s">
        <v>197</v>
      </c>
      <c r="M110" s="255" t="s">
        <v>202</v>
      </c>
      <c r="N110" s="255" t="s">
        <v>204</v>
      </c>
      <c r="O110" s="255" t="s">
        <v>205</v>
      </c>
      <c r="P110" s="255" t="s">
        <v>206</v>
      </c>
      <c r="Q110" s="255" t="s">
        <v>246</v>
      </c>
    </row>
    <row r="111" spans="1:17" x14ac:dyDescent="0.25">
      <c r="A111" s="32" t="s">
        <v>94</v>
      </c>
      <c r="B111" s="267">
        <v>2.1829009643015471E-2</v>
      </c>
      <c r="C111" s="267">
        <v>1.2124847358142055E-2</v>
      </c>
      <c r="D111" s="267">
        <v>0.17043336675155157</v>
      </c>
      <c r="E111" s="267">
        <v>3.356826114877845E-2</v>
      </c>
      <c r="F111" s="267">
        <v>7.7933206164171029E-2</v>
      </c>
      <c r="G111" s="267">
        <v>2.3457081019727124E-2</v>
      </c>
      <c r="H111" s="267">
        <v>7.4419999509161658E-2</v>
      </c>
      <c r="I111" s="267">
        <v>0.19067714900145308</v>
      </c>
      <c r="J111" s="267">
        <v>6.5465606937247567E-2</v>
      </c>
      <c r="K111" s="267">
        <v>0.16419956713808986</v>
      </c>
      <c r="L111" s="267">
        <v>7.4698485402546561E-2</v>
      </c>
      <c r="M111" s="267">
        <v>3.7552751623362239E-2</v>
      </c>
      <c r="N111" s="267">
        <v>1.2396192741525378E-2</v>
      </c>
      <c r="O111" s="267">
        <v>2.3973589341905455E-2</v>
      </c>
      <c r="P111" s="267">
        <v>1.7270886046948569E-2</v>
      </c>
      <c r="Q111" s="268">
        <f>SUM(B111:P111)</f>
        <v>0.99999999982762611</v>
      </c>
    </row>
    <row r="112" spans="1:17" x14ac:dyDescent="0.25">
      <c r="A112" s="32" t="s">
        <v>95</v>
      </c>
      <c r="B112" s="267">
        <v>2.6206892451944991E-2</v>
      </c>
      <c r="C112" s="267">
        <v>2.365204967019759E-2</v>
      </c>
      <c r="D112" s="267">
        <v>0.15111763361108985</v>
      </c>
      <c r="E112" s="267">
        <v>2.8616873014108781E-2</v>
      </c>
      <c r="F112" s="267">
        <v>8.0793610649589204E-2</v>
      </c>
      <c r="G112" s="267">
        <v>2.1979549498641299E-2</v>
      </c>
      <c r="H112" s="267">
        <v>4.7830871047971971E-2</v>
      </c>
      <c r="I112" s="267">
        <v>0.19104692904541004</v>
      </c>
      <c r="J112" s="267">
        <v>5.1518273001009453E-2</v>
      </c>
      <c r="K112" s="267">
        <v>0.17827271513667303</v>
      </c>
      <c r="L112" s="267">
        <v>7.7132547281930558E-2</v>
      </c>
      <c r="M112" s="267">
        <v>4.9213646780361019E-2</v>
      </c>
      <c r="N112" s="267">
        <v>1.5340762918926529E-2</v>
      </c>
      <c r="O112" s="267">
        <v>3.5164938426902173E-2</v>
      </c>
      <c r="P112" s="267">
        <v>2.2112705954866245E-2</v>
      </c>
      <c r="Q112" s="268">
        <f t="shared" ref="Q112:Q126" si="4">SUM(B112:P112)</f>
        <v>0.99999999848962262</v>
      </c>
    </row>
    <row r="113" spans="1:17" x14ac:dyDescent="0.25">
      <c r="A113" s="32" t="s">
        <v>96</v>
      </c>
      <c r="B113" s="267">
        <v>2.8671506760028751E-2</v>
      </c>
      <c r="C113" s="267">
        <v>2.2801565327102799E-2</v>
      </c>
      <c r="D113" s="267">
        <v>0.15377609518806609</v>
      </c>
      <c r="E113" s="267">
        <v>3.4097109996836801E-2</v>
      </c>
      <c r="F113" s="267">
        <v>5.5799522944069001E-2</v>
      </c>
      <c r="G113" s="267">
        <v>3.6435732081667858E-2</v>
      </c>
      <c r="H113" s="267">
        <v>8.1220345006182595E-2</v>
      </c>
      <c r="I113" s="267">
        <v>0.16303703864399713</v>
      </c>
      <c r="J113" s="267">
        <v>8.0717541257943906E-2</v>
      </c>
      <c r="K113" s="267">
        <v>0.15264186347692305</v>
      </c>
      <c r="L113" s="267">
        <v>7.8495850277354409E-2</v>
      </c>
      <c r="M113" s="267">
        <v>5.7904282820416965E-2</v>
      </c>
      <c r="N113" s="267">
        <v>1.3387312367404964E-2</v>
      </c>
      <c r="O113" s="267">
        <v>2.2939284468061143E-2</v>
      </c>
      <c r="P113" s="267">
        <v>1.8074950471209033E-2</v>
      </c>
      <c r="Q113" s="268">
        <f t="shared" si="4"/>
        <v>1.0000000010872645</v>
      </c>
    </row>
    <row r="114" spans="1:17" x14ac:dyDescent="0.25">
      <c r="A114" s="32" t="s">
        <v>97</v>
      </c>
      <c r="B114" s="267">
        <v>2.5804420633483399E-2</v>
      </c>
      <c r="C114" s="267">
        <v>1.787166699066773E-2</v>
      </c>
      <c r="D114" s="267">
        <v>0.18615936927040011</v>
      </c>
      <c r="E114" s="267">
        <v>3.3691231687634111E-2</v>
      </c>
      <c r="F114" s="267">
        <v>5.98785072266588E-2</v>
      </c>
      <c r="G114" s="267">
        <v>1.9112116884621531E-2</v>
      </c>
      <c r="H114" s="267">
        <v>7.0521873600706858E-2</v>
      </c>
      <c r="I114" s="267">
        <v>0.15229968142432782</v>
      </c>
      <c r="J114" s="267">
        <v>6.2451292191896317E-2</v>
      </c>
      <c r="K114" s="267">
        <v>0.16384658537545332</v>
      </c>
      <c r="L114" s="267">
        <v>4.3247290129944875E-2</v>
      </c>
      <c r="M114" s="267">
        <v>0.10139529318355703</v>
      </c>
      <c r="N114" s="267">
        <v>1.1441406297007099E-2</v>
      </c>
      <c r="O114" s="267">
        <v>2.5891201400246876E-2</v>
      </c>
      <c r="P114" s="267">
        <v>2.6388061994941418E-2</v>
      </c>
      <c r="Q114" s="268">
        <f t="shared" si="4"/>
        <v>0.99999999829154718</v>
      </c>
    </row>
    <row r="115" spans="1:17" x14ac:dyDescent="0.25">
      <c r="A115" s="32" t="s">
        <v>98</v>
      </c>
      <c r="B115" s="267">
        <v>2.0995623725860339E-2</v>
      </c>
      <c r="C115" s="267">
        <v>1.4382263391812911E-2</v>
      </c>
      <c r="D115" s="267">
        <v>0.20994970876863883</v>
      </c>
      <c r="E115" s="267">
        <v>3.4228872883919695E-2</v>
      </c>
      <c r="F115" s="267">
        <v>4.6861500965244239E-2</v>
      </c>
      <c r="G115" s="267">
        <v>1.6327753401236537E-2</v>
      </c>
      <c r="H115" s="267">
        <v>8.4348090341453838E-2</v>
      </c>
      <c r="I115" s="267">
        <v>0.17587751964386736</v>
      </c>
      <c r="J115" s="267">
        <v>6.2118582012301346E-2</v>
      </c>
      <c r="K115" s="267">
        <v>0.1475961011176152</v>
      </c>
      <c r="L115" s="267">
        <v>8.5934513402829482E-2</v>
      </c>
      <c r="M115" s="267">
        <v>6.8098678819791411E-2</v>
      </c>
      <c r="N115" s="267">
        <v>1.0454288726317637E-2</v>
      </c>
      <c r="O115" s="267">
        <v>1.4412004469503109E-2</v>
      </c>
      <c r="P115" s="267">
        <v>8.4144982809661803E-3</v>
      </c>
      <c r="Q115" s="268">
        <f t="shared" si="4"/>
        <v>0.99999999995135802</v>
      </c>
    </row>
    <row r="116" spans="1:17" x14ac:dyDescent="0.25">
      <c r="A116" s="32" t="s">
        <v>99</v>
      </c>
      <c r="B116" s="267">
        <v>1.9865363020875298E-2</v>
      </c>
      <c r="C116" s="267">
        <v>1.9853134419446632E-2</v>
      </c>
      <c r="D116" s="267">
        <v>0.18168950287682978</v>
      </c>
      <c r="E116" s="267">
        <v>2.9238586015951272E-2</v>
      </c>
      <c r="F116" s="267">
        <v>4.3646935649282341E-2</v>
      </c>
      <c r="G116" s="267">
        <v>2.8397869667730172E-2</v>
      </c>
      <c r="H116" s="267">
        <v>7.8128534527776114E-2</v>
      </c>
      <c r="I116" s="267">
        <v>0.18379587947291828</v>
      </c>
      <c r="J116" s="267">
        <v>8.0892198450655636E-2</v>
      </c>
      <c r="K116" s="267">
        <v>0.15431577857875078</v>
      </c>
      <c r="L116" s="267">
        <v>4.9492207132186862E-2</v>
      </c>
      <c r="M116" s="267">
        <v>7.0763859317359276E-2</v>
      </c>
      <c r="N116" s="267">
        <v>1.0503010024158455E-2</v>
      </c>
      <c r="O116" s="267">
        <v>2.565968231645956E-2</v>
      </c>
      <c r="P116" s="267">
        <v>2.3757455403934095E-2</v>
      </c>
      <c r="Q116" s="268">
        <f t="shared" si="4"/>
        <v>0.99999999687431462</v>
      </c>
    </row>
    <row r="117" spans="1:17" x14ac:dyDescent="0.25">
      <c r="A117" s="32" t="s">
        <v>100</v>
      </c>
      <c r="B117" s="267">
        <v>2.9067044571378126E-2</v>
      </c>
      <c r="C117" s="267">
        <v>2.0113123716695391E-2</v>
      </c>
      <c r="D117" s="267">
        <v>0.1776560754439567</v>
      </c>
      <c r="E117" s="267">
        <v>3.6537984278075683E-2</v>
      </c>
      <c r="F117" s="267">
        <v>6.585219237411799E-2</v>
      </c>
      <c r="G117" s="267">
        <v>2.7586366189150693E-2</v>
      </c>
      <c r="H117" s="267">
        <v>7.491587839658638E-2</v>
      </c>
      <c r="I117" s="267">
        <v>0.18182561664263966</v>
      </c>
      <c r="J117" s="267">
        <v>5.734884601936658E-2</v>
      </c>
      <c r="K117" s="267">
        <v>0.14906723856160278</v>
      </c>
      <c r="L117" s="267">
        <v>2.8844443881463164E-2</v>
      </c>
      <c r="M117" s="267">
        <v>7.0138407037859826E-2</v>
      </c>
      <c r="N117" s="267">
        <v>1.526273163183404E-2</v>
      </c>
      <c r="O117" s="267">
        <v>2.4421598752687179E-2</v>
      </c>
      <c r="P117" s="267">
        <v>4.1362449629408035E-2</v>
      </c>
      <c r="Q117" s="268">
        <f t="shared" si="4"/>
        <v>0.99999999712682208</v>
      </c>
    </row>
    <row r="118" spans="1:17" x14ac:dyDescent="0.25">
      <c r="A118" s="32" t="s">
        <v>101</v>
      </c>
      <c r="B118" s="267">
        <v>2.6468715151430434E-2</v>
      </c>
      <c r="C118" s="267">
        <v>2.2511700973220791E-2</v>
      </c>
      <c r="D118" s="267">
        <v>0.22204414090944199</v>
      </c>
      <c r="E118" s="267">
        <v>4.0120414066253697E-2</v>
      </c>
      <c r="F118" s="267">
        <v>5.5997933456319891E-2</v>
      </c>
      <c r="G118" s="267">
        <v>1.6668922225708115E-2</v>
      </c>
      <c r="H118" s="267">
        <v>5.3759747311770065E-2</v>
      </c>
      <c r="I118" s="267">
        <v>0.16970026273331257</v>
      </c>
      <c r="J118" s="267">
        <v>7.0737811270150816E-2</v>
      </c>
      <c r="K118" s="267">
        <v>0.14004120490070063</v>
      </c>
      <c r="L118" s="267">
        <v>7.7087582459246587E-2</v>
      </c>
      <c r="M118" s="267">
        <v>6.0523768422647166E-2</v>
      </c>
      <c r="N118" s="267">
        <v>1.1851807196211808E-2</v>
      </c>
      <c r="O118" s="267">
        <v>2.0430833875222536E-2</v>
      </c>
      <c r="P118" s="267">
        <v>1.2055153760672666E-2</v>
      </c>
      <c r="Q118" s="268">
        <f t="shared" si="4"/>
        <v>0.99999999871230971</v>
      </c>
    </row>
    <row r="119" spans="1:17" x14ac:dyDescent="0.25">
      <c r="A119" s="32" t="s">
        <v>102</v>
      </c>
      <c r="B119" s="267">
        <v>2.4278877589573915E-2</v>
      </c>
      <c r="C119" s="267">
        <v>1.8254694970825103E-2</v>
      </c>
      <c r="D119" s="267">
        <v>0.22672873152495965</v>
      </c>
      <c r="E119" s="267">
        <v>4.1094166093972311E-2</v>
      </c>
      <c r="F119" s="267">
        <v>4.135628023446359E-2</v>
      </c>
      <c r="G119" s="267">
        <v>2.4860859833715571E-2</v>
      </c>
      <c r="H119" s="267">
        <v>5.1600944776377118E-2</v>
      </c>
      <c r="I119" s="267">
        <v>0.16941458700838269</v>
      </c>
      <c r="J119" s="267">
        <v>6.9526886418450437E-2</v>
      </c>
      <c r="K119" s="267">
        <v>0.15303911714650356</v>
      </c>
      <c r="L119" s="267">
        <v>7.8652012597587639E-2</v>
      </c>
      <c r="M119" s="267">
        <v>6.2534214263649093E-2</v>
      </c>
      <c r="N119" s="267">
        <v>9.6118391846034892E-3</v>
      </c>
      <c r="O119" s="267">
        <v>1.9958190320043565E-2</v>
      </c>
      <c r="P119" s="267">
        <v>9.0885981443569984E-3</v>
      </c>
      <c r="Q119" s="268">
        <f t="shared" si="4"/>
        <v>1.0000000001074645</v>
      </c>
    </row>
    <row r="120" spans="1:17" x14ac:dyDescent="0.25">
      <c r="A120" s="32" t="s">
        <v>103</v>
      </c>
      <c r="B120" s="267">
        <v>1.5369021036126954E-2</v>
      </c>
      <c r="C120" s="267">
        <v>1.4952032093286301E-2</v>
      </c>
      <c r="D120" s="267">
        <v>0.21660448085965633</v>
      </c>
      <c r="E120" s="267">
        <v>4.7936708469824549E-2</v>
      </c>
      <c r="F120" s="267">
        <v>2.9640254855387696E-2</v>
      </c>
      <c r="G120" s="267">
        <v>1.1062971952915305E-2</v>
      </c>
      <c r="H120" s="267">
        <v>4.1801014025169211E-2</v>
      </c>
      <c r="I120" s="267">
        <v>0.17919461570195197</v>
      </c>
      <c r="J120" s="267">
        <v>8.2708480315679886E-2</v>
      </c>
      <c r="K120" s="267">
        <v>0.15692400216289093</v>
      </c>
      <c r="L120" s="267">
        <v>0.10312391855802128</v>
      </c>
      <c r="M120" s="267">
        <v>7.0088182310931113E-2</v>
      </c>
      <c r="N120" s="267">
        <v>8.3095212589298657E-3</v>
      </c>
      <c r="O120" s="267">
        <v>1.5677271560429806E-2</v>
      </c>
      <c r="P120" s="267">
        <v>6.6075255527312127E-3</v>
      </c>
      <c r="Q120" s="268">
        <f t="shared" si="4"/>
        <v>1.0000000007139325</v>
      </c>
    </row>
    <row r="121" spans="1:17" x14ac:dyDescent="0.25">
      <c r="A121" s="32" t="s">
        <v>105</v>
      </c>
      <c r="B121" s="267">
        <v>1.6563721478337696E-2</v>
      </c>
      <c r="C121" s="267">
        <v>1.5163662255867592E-2</v>
      </c>
      <c r="D121" s="267">
        <v>0.21549974063364027</v>
      </c>
      <c r="E121" s="267">
        <v>3.4250407124698283E-2</v>
      </c>
      <c r="F121" s="267">
        <v>2.5704212287537033E-2</v>
      </c>
      <c r="G121" s="267">
        <v>2.3494743827076406E-2</v>
      </c>
      <c r="H121" s="267">
        <v>8.0167974436647416E-2</v>
      </c>
      <c r="I121" s="267">
        <v>0.17299481767646202</v>
      </c>
      <c r="J121" s="267">
        <v>7.953721858902417E-2</v>
      </c>
      <c r="K121" s="267">
        <v>0.148668788686044</v>
      </c>
      <c r="L121" s="267">
        <v>7.0611841045777279E-2</v>
      </c>
      <c r="M121" s="267">
        <v>7.2471294700620373E-2</v>
      </c>
      <c r="N121" s="267">
        <v>7.2449824784653399E-3</v>
      </c>
      <c r="O121" s="267">
        <v>2.0961998063392447E-2</v>
      </c>
      <c r="P121" s="267">
        <v>1.6664594007724794E-2</v>
      </c>
      <c r="Q121" s="268">
        <f t="shared" si="4"/>
        <v>0.99999999729131528</v>
      </c>
    </row>
    <row r="122" spans="1:17" x14ac:dyDescent="0.25">
      <c r="A122" s="32" t="s">
        <v>106</v>
      </c>
      <c r="B122" s="267">
        <v>1.5587347436660915E-2</v>
      </c>
      <c r="C122" s="267">
        <v>1.6520284733978305E-2</v>
      </c>
      <c r="D122" s="267">
        <v>0.22266487420788747</v>
      </c>
      <c r="E122" s="267">
        <v>3.2952266760803116E-2</v>
      </c>
      <c r="F122" s="267">
        <v>1.9921858583456523E-2</v>
      </c>
      <c r="G122" s="267">
        <v>1.9887305350222546E-2</v>
      </c>
      <c r="H122" s="267">
        <v>5.8671390031293617E-2</v>
      </c>
      <c r="I122" s="267">
        <v>0.16787880329134777</v>
      </c>
      <c r="J122" s="267">
        <v>5.2037169250369962E-2</v>
      </c>
      <c r="K122" s="267">
        <v>0.14188709340312253</v>
      </c>
      <c r="L122" s="267">
        <v>0.14313484904768281</v>
      </c>
      <c r="M122" s="267">
        <v>8.1203937347984007E-2</v>
      </c>
      <c r="N122" s="267">
        <v>4.2965453019037942E-3</v>
      </c>
      <c r="O122" s="267">
        <v>1.9822464961166155E-2</v>
      </c>
      <c r="P122" s="267">
        <v>3.5338146625269098E-3</v>
      </c>
      <c r="Q122" s="268">
        <f t="shared" si="4"/>
        <v>1.0000000043704065</v>
      </c>
    </row>
    <row r="123" spans="1:17" x14ac:dyDescent="0.25">
      <c r="A123" s="32" t="s">
        <v>107</v>
      </c>
      <c r="B123" s="267">
        <v>1.8135355224212554E-2</v>
      </c>
      <c r="C123" s="267">
        <v>1.3955913521597531E-2</v>
      </c>
      <c r="D123" s="267">
        <v>0.21392142398911101</v>
      </c>
      <c r="E123" s="267">
        <v>3.1859077540109249E-2</v>
      </c>
      <c r="F123" s="267">
        <v>4.0169078586244383E-2</v>
      </c>
      <c r="G123" s="267">
        <v>1.4542501830736482E-2</v>
      </c>
      <c r="H123" s="267">
        <v>4.9102329710839651E-2</v>
      </c>
      <c r="I123" s="267">
        <v>0.1786894636714528</v>
      </c>
      <c r="J123" s="267">
        <v>7.6012068392589005E-2</v>
      </c>
      <c r="K123" s="267">
        <v>0.14323753273786749</v>
      </c>
      <c r="L123" s="267">
        <v>0.12300023607257368</v>
      </c>
      <c r="M123" s="267">
        <v>6.4439169876868457E-2</v>
      </c>
      <c r="N123" s="267">
        <v>1.1210354491639355E-2</v>
      </c>
      <c r="O123" s="267">
        <v>1.6163766941433483E-2</v>
      </c>
      <c r="P123" s="267">
        <v>5.5617262594179744E-3</v>
      </c>
      <c r="Q123" s="268">
        <f t="shared" si="4"/>
        <v>0.99999999884669322</v>
      </c>
    </row>
    <row r="124" spans="1:17" x14ac:dyDescent="0.25">
      <c r="A124" s="32" t="s">
        <v>108</v>
      </c>
      <c r="B124" s="267">
        <v>2.2522823520616322E-2</v>
      </c>
      <c r="C124" s="267">
        <v>1.9964420060953402E-2</v>
      </c>
      <c r="D124" s="267">
        <v>0.24005120091561671</v>
      </c>
      <c r="E124" s="267">
        <v>3.1676879830046065E-2</v>
      </c>
      <c r="F124" s="267">
        <v>2.3927727154535262E-2</v>
      </c>
      <c r="G124" s="267">
        <v>1.1929357172224007E-2</v>
      </c>
      <c r="H124" s="267">
        <v>4.8284319628898412E-2</v>
      </c>
      <c r="I124" s="267">
        <v>0.18571347194477988</v>
      </c>
      <c r="J124" s="267">
        <v>5.4377164862315301E-2</v>
      </c>
      <c r="K124" s="267">
        <v>0.12398644280817284</v>
      </c>
      <c r="L124" s="267">
        <v>0.13875025468040875</v>
      </c>
      <c r="M124" s="267">
        <v>7.1975431434563114E-2</v>
      </c>
      <c r="N124" s="267">
        <v>6.02273705668783E-3</v>
      </c>
      <c r="O124" s="267">
        <v>1.6446957833596051E-2</v>
      </c>
      <c r="P124" s="267">
        <v>4.3708113598007348E-3</v>
      </c>
      <c r="Q124" s="268">
        <f t="shared" si="4"/>
        <v>1.0000000002632148</v>
      </c>
    </row>
    <row r="125" spans="1:17" x14ac:dyDescent="0.25">
      <c r="A125" s="32" t="s">
        <v>109</v>
      </c>
      <c r="B125" s="267">
        <v>1.0304865630463624E-2</v>
      </c>
      <c r="C125" s="267">
        <v>2.4173096011648312E-2</v>
      </c>
      <c r="D125" s="267">
        <v>0.23036671577634568</v>
      </c>
      <c r="E125" s="267">
        <v>5.0561256598069183E-2</v>
      </c>
      <c r="F125" s="267">
        <v>9.0576879677112518E-2</v>
      </c>
      <c r="G125" s="267">
        <v>1.5746219911970116E-2</v>
      </c>
      <c r="H125" s="267">
        <v>3.0962750469103316E-2</v>
      </c>
      <c r="I125" s="267">
        <v>0.20465270527789906</v>
      </c>
      <c r="J125" s="267">
        <v>5.7736139677223762E-2</v>
      </c>
      <c r="K125" s="267">
        <v>0.12356208041013858</v>
      </c>
      <c r="L125" s="267">
        <v>7.3482359589193885E-2</v>
      </c>
      <c r="M125" s="267">
        <v>6.3562722580429817E-2</v>
      </c>
      <c r="N125" s="267">
        <v>5.3503975900444827E-3</v>
      </c>
      <c r="O125" s="267">
        <v>1.6800248432739671E-2</v>
      </c>
      <c r="P125" s="267">
        <v>2.1615606263779706E-3</v>
      </c>
      <c r="Q125" s="268">
        <f t="shared" si="4"/>
        <v>0.99999999825876007</v>
      </c>
    </row>
    <row r="126" spans="1:17" x14ac:dyDescent="0.25">
      <c r="A126" s="32" t="s">
        <v>110</v>
      </c>
      <c r="B126" s="267">
        <v>2.7010338905733483E-2</v>
      </c>
      <c r="C126" s="267">
        <v>1.8416140163000101E-2</v>
      </c>
      <c r="D126" s="267">
        <v>0.1994112580456783</v>
      </c>
      <c r="E126" s="267">
        <v>4.3681792105923038E-2</v>
      </c>
      <c r="F126" s="267">
        <v>6.3584147089095086E-2</v>
      </c>
      <c r="G126" s="267">
        <v>2.9530442296459812E-2</v>
      </c>
      <c r="H126" s="267">
        <v>5.7445433701428385E-2</v>
      </c>
      <c r="I126" s="267">
        <v>0.21537191285361171</v>
      </c>
      <c r="J126" s="267">
        <v>7.9480183861368875E-2</v>
      </c>
      <c r="K126" s="267">
        <v>0.13595634702790249</v>
      </c>
      <c r="L126" s="267">
        <v>7.1467547439572329E-2</v>
      </c>
      <c r="M126" s="267">
        <v>3.6961516397319504E-2</v>
      </c>
      <c r="N126" s="267">
        <v>7.4669731022816337E-3</v>
      </c>
      <c r="O126" s="267">
        <v>1.3497989838739875E-2</v>
      </c>
      <c r="P126" s="267">
        <v>7.1797818291169542E-4</v>
      </c>
      <c r="Q126" s="268">
        <f t="shared" si="4"/>
        <v>1.0000000010110262</v>
      </c>
    </row>
    <row r="127" spans="1:17" ht="15.75" thickBot="1" x14ac:dyDescent="0.3">
      <c r="A127" s="104" t="s">
        <v>91</v>
      </c>
      <c r="B127" s="253">
        <f>'36'!$D$21</f>
        <v>2.3874678183274434E-2</v>
      </c>
      <c r="C127" s="253">
        <f>'36'!$D$22</f>
        <v>1.8828295698012632E-2</v>
      </c>
      <c r="D127" s="253">
        <f>'36'!$D$23</f>
        <v>0.19650217086381269</v>
      </c>
      <c r="E127" s="253">
        <f>'36'!$D$24</f>
        <v>3.5525174583910163E-2</v>
      </c>
      <c r="F127" s="253">
        <f>'36'!$D$25</f>
        <v>4.999111980571249E-2</v>
      </c>
      <c r="G127" s="253">
        <f>'36'!$D$26</f>
        <v>2.3552419200832977E-2</v>
      </c>
      <c r="H127" s="253">
        <f>'36'!$D$27</f>
        <v>6.8072161024003916E-2</v>
      </c>
      <c r="I127" s="253">
        <f>'36'!$D$28</f>
        <v>0.17823087684026517</v>
      </c>
      <c r="J127" s="253">
        <f>'36'!$D$29</f>
        <v>6.4538434688839727E-2</v>
      </c>
      <c r="K127" s="253">
        <f>'36'!$D$30</f>
        <v>0.14841357911066105</v>
      </c>
      <c r="L127" s="253">
        <f>'36'!$D$31</f>
        <v>6.603060207529439E-2</v>
      </c>
      <c r="M127" s="253">
        <f>'36'!$D$32</f>
        <v>6.9343049763114561E-2</v>
      </c>
      <c r="N127" s="253">
        <f>'36'!$D$33</f>
        <v>1.1440145235960845E-2</v>
      </c>
      <c r="O127" s="253">
        <f>'36'!$D$34</f>
        <v>2.2135800339955127E-2</v>
      </c>
      <c r="P127" s="253">
        <f>'36'!$D$35</f>
        <v>2.3521491216367478E-2</v>
      </c>
      <c r="Q127" s="253">
        <f>SUM(B127:P127)</f>
        <v>0.99999999863001765</v>
      </c>
    </row>
    <row r="128" spans="1:17" x14ac:dyDescent="0.25">
      <c r="A128" s="119" t="s">
        <v>82</v>
      </c>
      <c r="B128" s="266"/>
      <c r="C128" s="266"/>
      <c r="D128" s="266"/>
      <c r="E128" s="266"/>
      <c r="F128" s="266"/>
      <c r="G128" s="264"/>
      <c r="H128" s="32"/>
      <c r="I128" s="32"/>
      <c r="J128" s="32"/>
      <c r="K128" s="32"/>
      <c r="L128" s="32"/>
      <c r="M128" s="32"/>
      <c r="N128" s="32"/>
      <c r="O128" s="32"/>
      <c r="P128" s="32"/>
      <c r="Q128" s="32"/>
    </row>
    <row r="129" spans="1:17" x14ac:dyDescent="0.25">
      <c r="A129" s="39" t="s">
        <v>118</v>
      </c>
      <c r="B129" s="266"/>
      <c r="C129" s="266"/>
      <c r="D129" s="266"/>
      <c r="E129" s="266"/>
      <c r="F129" s="266"/>
      <c r="G129" s="264"/>
      <c r="H129" s="32"/>
      <c r="I129" s="32"/>
      <c r="J129" s="32"/>
      <c r="K129" s="32"/>
      <c r="L129" s="32"/>
      <c r="M129" s="32"/>
      <c r="N129" s="32"/>
      <c r="O129" s="32"/>
      <c r="P129" s="32"/>
      <c r="Q129" s="32"/>
    </row>
    <row r="130" spans="1:17" x14ac:dyDescent="0.25">
      <c r="A130" s="39" t="s">
        <v>119</v>
      </c>
      <c r="B130" s="32"/>
      <c r="C130" s="32"/>
      <c r="D130" s="32"/>
      <c r="E130" s="32"/>
      <c r="F130" s="32"/>
      <c r="G130" s="32"/>
      <c r="H130" s="32"/>
      <c r="I130" s="32"/>
      <c r="J130" s="32"/>
      <c r="K130" s="32"/>
      <c r="L130" s="32"/>
      <c r="M130" s="32"/>
      <c r="N130" s="32"/>
      <c r="O130" s="32"/>
      <c r="P130" s="32"/>
      <c r="Q130" s="32"/>
    </row>
    <row r="131" spans="1:17" x14ac:dyDescent="0.25">
      <c r="A131" s="306" t="s">
        <v>251</v>
      </c>
      <c r="B131" s="306"/>
      <c r="C131" s="306"/>
      <c r="D131" s="306"/>
      <c r="E131" s="306"/>
      <c r="F131" s="306"/>
      <c r="G131" s="306"/>
      <c r="H131" s="32"/>
      <c r="I131" s="32"/>
      <c r="J131" s="32"/>
      <c r="K131" s="32"/>
      <c r="L131" s="32"/>
      <c r="M131" s="32"/>
      <c r="N131" s="32"/>
      <c r="O131" s="32"/>
      <c r="P131" s="32"/>
      <c r="Q131" s="32"/>
    </row>
    <row r="132" spans="1:17" x14ac:dyDescent="0.25">
      <c r="A132" s="306"/>
      <c r="B132" s="306"/>
      <c r="C132" s="306"/>
      <c r="D132" s="306"/>
      <c r="E132" s="306"/>
      <c r="F132" s="306"/>
      <c r="G132" s="306"/>
      <c r="H132" s="32"/>
      <c r="I132" s="32"/>
      <c r="J132" s="32"/>
      <c r="K132" s="32"/>
      <c r="L132" s="32"/>
      <c r="M132" s="32"/>
      <c r="N132" s="32"/>
      <c r="O132" s="32"/>
      <c r="P132" s="32"/>
      <c r="Q132" s="32"/>
    </row>
    <row r="133" spans="1:17" x14ac:dyDescent="0.25">
      <c r="A133" s="39" t="s">
        <v>84</v>
      </c>
      <c r="B133" s="32"/>
      <c r="C133" s="32"/>
      <c r="D133" s="32"/>
      <c r="E133" s="32"/>
      <c r="F133" s="32"/>
      <c r="G133" s="32"/>
      <c r="H133" s="32"/>
      <c r="I133" s="32"/>
      <c r="J133" s="32"/>
      <c r="K133" s="32"/>
      <c r="L133" s="32"/>
      <c r="M133" s="32"/>
      <c r="N133" s="32"/>
      <c r="O133" s="32"/>
      <c r="P133" s="32"/>
      <c r="Q133" s="32"/>
    </row>
    <row r="135" spans="1:17" x14ac:dyDescent="0.25">
      <c r="A135" s="340" t="s">
        <v>248</v>
      </c>
      <c r="B135" s="340"/>
      <c r="C135" s="340"/>
      <c r="D135" s="340"/>
      <c r="E135" s="340"/>
      <c r="F135" s="340"/>
      <c r="G135" s="340"/>
      <c r="H135" s="340"/>
      <c r="I135" s="340"/>
      <c r="J135" s="340"/>
      <c r="K135" s="340"/>
      <c r="L135" s="340"/>
      <c r="M135" s="340"/>
      <c r="N135" s="340"/>
      <c r="O135" s="340"/>
      <c r="P135" s="340"/>
      <c r="Q135" s="340"/>
    </row>
    <row r="136" spans="1:17" ht="45.75" thickBot="1" x14ac:dyDescent="0.3">
      <c r="A136" s="254" t="s">
        <v>12</v>
      </c>
      <c r="B136" s="255" t="s">
        <v>183</v>
      </c>
      <c r="C136" s="255" t="s">
        <v>184</v>
      </c>
      <c r="D136" s="255" t="s">
        <v>185</v>
      </c>
      <c r="E136" s="255" t="s">
        <v>187</v>
      </c>
      <c r="F136" s="255" t="s">
        <v>188</v>
      </c>
      <c r="G136" s="255" t="s">
        <v>314</v>
      </c>
      <c r="H136" s="255" t="s">
        <v>191</v>
      </c>
      <c r="I136" s="255" t="s">
        <v>192</v>
      </c>
      <c r="J136" s="255" t="s">
        <v>212</v>
      </c>
      <c r="K136" s="255" t="s">
        <v>201</v>
      </c>
      <c r="L136" s="255" t="s">
        <v>197</v>
      </c>
      <c r="M136" s="255" t="s">
        <v>202</v>
      </c>
      <c r="N136" s="255" t="s">
        <v>204</v>
      </c>
      <c r="O136" s="255" t="s">
        <v>205</v>
      </c>
      <c r="P136" s="255" t="s">
        <v>206</v>
      </c>
      <c r="Q136" s="255" t="s">
        <v>246</v>
      </c>
    </row>
    <row r="137" spans="1:17" x14ac:dyDescent="0.25">
      <c r="A137" s="32" t="s">
        <v>94</v>
      </c>
      <c r="B137" s="267">
        <v>3.0337026617246136E-2</v>
      </c>
      <c r="C137" s="267">
        <v>9.7487002136521627E-3</v>
      </c>
      <c r="D137" s="267">
        <v>0.17668358577695301</v>
      </c>
      <c r="E137" s="267">
        <v>3.9760770157109895E-2</v>
      </c>
      <c r="F137" s="267">
        <v>6.1254333009114433E-2</v>
      </c>
      <c r="G137" s="267">
        <v>2.7133882261331854E-2</v>
      </c>
      <c r="H137" s="267">
        <v>5.5683647172741761E-2</v>
      </c>
      <c r="I137" s="267">
        <v>0.20342287779154181</v>
      </c>
      <c r="J137" s="267">
        <v>4.7768631046895597E-2</v>
      </c>
      <c r="K137" s="267">
        <v>0.17236630425376417</v>
      </c>
      <c r="L137" s="267">
        <v>8.6763431901504262E-2</v>
      </c>
      <c r="M137" s="267">
        <v>3.9714347775140123E-2</v>
      </c>
      <c r="N137" s="267">
        <v>2.7131303577017903E-3</v>
      </c>
      <c r="O137" s="267">
        <v>3.3795494493654238E-2</v>
      </c>
      <c r="P137" s="267">
        <v>1.2853841922800119E-2</v>
      </c>
      <c r="Q137" s="268">
        <f>SUM(B137:P137)</f>
        <v>1.0000000047511515</v>
      </c>
    </row>
    <row r="138" spans="1:17" x14ac:dyDescent="0.25">
      <c r="A138" s="32" t="s">
        <v>95</v>
      </c>
      <c r="B138" s="267">
        <v>3.2907250947824498E-2</v>
      </c>
      <c r="C138" s="267">
        <v>2.7219812778229397E-2</v>
      </c>
      <c r="D138" s="267">
        <v>0.19479951269171719</v>
      </c>
      <c r="E138" s="267">
        <v>4.6279388182691908E-2</v>
      </c>
      <c r="F138" s="267">
        <v>9.4841360246157774E-2</v>
      </c>
      <c r="G138" s="267">
        <v>1.9325876857219471E-2</v>
      </c>
      <c r="H138" s="267">
        <v>6.2257475348109582E-2</v>
      </c>
      <c r="I138" s="267">
        <v>0.20250323328932923</v>
      </c>
      <c r="J138" s="267">
        <v>3.5018641037540404E-2</v>
      </c>
      <c r="K138" s="267">
        <v>0.17225899686907437</v>
      </c>
      <c r="L138" s="267">
        <v>2.470897050937805E-2</v>
      </c>
      <c r="M138" s="267">
        <v>3.834740919700242E-2</v>
      </c>
      <c r="N138" s="267">
        <v>9.7897487657738046E-3</v>
      </c>
      <c r="O138" s="267">
        <v>2.4744900377737414E-2</v>
      </c>
      <c r="P138" s="267">
        <v>1.4997421684354688E-2</v>
      </c>
      <c r="Q138" s="268">
        <f t="shared" ref="Q138:Q151" si="5">SUM(B138:P138)</f>
        <v>0.9999999987821403</v>
      </c>
    </row>
    <row r="139" spans="1:17" x14ac:dyDescent="0.25">
      <c r="A139" s="32" t="s">
        <v>96</v>
      </c>
      <c r="B139" s="267">
        <v>3.0696863484203817E-2</v>
      </c>
      <c r="C139" s="267">
        <v>3.1564697971977612E-2</v>
      </c>
      <c r="D139" s="267">
        <v>0.16997317268872117</v>
      </c>
      <c r="E139" s="267">
        <v>2.6947373453693968E-2</v>
      </c>
      <c r="F139" s="267">
        <v>6.5554882076451215E-2</v>
      </c>
      <c r="G139" s="267">
        <v>2.9005698841362577E-2</v>
      </c>
      <c r="H139" s="267">
        <v>5.0412282873116165E-2</v>
      </c>
      <c r="I139" s="267">
        <v>0.16550048725173316</v>
      </c>
      <c r="J139" s="267">
        <v>5.817828893037396E-2</v>
      </c>
      <c r="K139" s="267">
        <v>0.19378299068661758</v>
      </c>
      <c r="L139" s="267">
        <v>2.0750145124334946E-2</v>
      </c>
      <c r="M139" s="267">
        <v>7.9295594799536281E-2</v>
      </c>
      <c r="N139" s="267">
        <v>1.4463908309170751E-2</v>
      </c>
      <c r="O139" s="267">
        <v>2.6074594363848669E-2</v>
      </c>
      <c r="P139" s="267">
        <v>3.7799013714632894E-2</v>
      </c>
      <c r="Q139" s="268">
        <f t="shared" si="5"/>
        <v>0.99999999456977462</v>
      </c>
    </row>
    <row r="140" spans="1:17" x14ac:dyDescent="0.25">
      <c r="A140" s="32" t="s">
        <v>97</v>
      </c>
      <c r="B140" s="267">
        <v>3.0424974489203109E-2</v>
      </c>
      <c r="C140" s="267">
        <v>2.6460951370657893E-2</v>
      </c>
      <c r="D140" s="267">
        <v>0.17778131727969931</v>
      </c>
      <c r="E140" s="267">
        <v>3.7372985490343236E-2</v>
      </c>
      <c r="F140" s="267">
        <v>8.3697934628471235E-2</v>
      </c>
      <c r="G140" s="267">
        <v>3.1331872767246659E-2</v>
      </c>
      <c r="H140" s="267">
        <v>7.1659591357022129E-2</v>
      </c>
      <c r="I140" s="267">
        <v>0.16657673532838702</v>
      </c>
      <c r="J140" s="267">
        <v>4.7568277422542549E-2</v>
      </c>
      <c r="K140" s="267">
        <v>0.14900923803918847</v>
      </c>
      <c r="L140" s="267">
        <v>2.9386429686927423E-2</v>
      </c>
      <c r="M140" s="267">
        <v>9.453683179024984E-2</v>
      </c>
      <c r="N140" s="267">
        <v>8.1198276942082512E-3</v>
      </c>
      <c r="O140" s="267">
        <v>2.2240136542743337E-2</v>
      </c>
      <c r="P140" s="267">
        <v>2.3832896979157289E-2</v>
      </c>
      <c r="Q140" s="268">
        <f t="shared" si="5"/>
        <v>1.0000000008660477</v>
      </c>
    </row>
    <row r="141" spans="1:17" x14ac:dyDescent="0.25">
      <c r="A141" s="32" t="s">
        <v>98</v>
      </c>
      <c r="B141" s="267">
        <v>1.9656427005540635E-2</v>
      </c>
      <c r="C141" s="267">
        <v>1.7385903859939902E-2</v>
      </c>
      <c r="D141" s="267">
        <v>0.19429374690980561</v>
      </c>
      <c r="E141" s="267">
        <v>4.0502788237529244E-2</v>
      </c>
      <c r="F141" s="267">
        <v>7.3055529427006063E-2</v>
      </c>
      <c r="G141" s="267">
        <v>3.1099091810140367E-2</v>
      </c>
      <c r="H141" s="267">
        <v>8.4427441385708887E-2</v>
      </c>
      <c r="I141" s="267">
        <v>0.17759607527813562</v>
      </c>
      <c r="J141" s="267">
        <v>6.0995385240033326E-2</v>
      </c>
      <c r="K141" s="267">
        <v>0.14739747423395586</v>
      </c>
      <c r="L141" s="267">
        <v>5.5071442415392309E-2</v>
      </c>
      <c r="M141" s="267">
        <v>5.5823995412659415E-2</v>
      </c>
      <c r="N141" s="267">
        <v>9.0878100969406708E-3</v>
      </c>
      <c r="O141" s="267">
        <v>1.8484359888901663E-2</v>
      </c>
      <c r="P141" s="267">
        <v>1.5122527654235971E-2</v>
      </c>
      <c r="Q141" s="268">
        <f t="shared" si="5"/>
        <v>0.9999999988559255</v>
      </c>
    </row>
    <row r="142" spans="1:17" x14ac:dyDescent="0.25">
      <c r="A142" s="32" t="s">
        <v>99</v>
      </c>
      <c r="B142" s="267">
        <v>2.3359512482472963E-2</v>
      </c>
      <c r="C142" s="267">
        <v>2.0949128005052803E-2</v>
      </c>
      <c r="D142" s="267">
        <v>0.18587785982368041</v>
      </c>
      <c r="E142" s="267">
        <v>4.0593935405441019E-2</v>
      </c>
      <c r="F142" s="267">
        <v>4.8642463083291287E-2</v>
      </c>
      <c r="G142" s="267">
        <v>3.0375018241428877E-2</v>
      </c>
      <c r="H142" s="267">
        <v>6.694816799622387E-2</v>
      </c>
      <c r="I142" s="267">
        <v>0.19158208860141351</v>
      </c>
      <c r="J142" s="267">
        <v>7.8106195995594513E-2</v>
      </c>
      <c r="K142" s="267">
        <v>0.15794800794246269</v>
      </c>
      <c r="L142" s="267">
        <v>3.8507022437977684E-2</v>
      </c>
      <c r="M142" s="267">
        <v>6.844378895623926E-2</v>
      </c>
      <c r="N142" s="267">
        <v>1.0088291996136227E-2</v>
      </c>
      <c r="O142" s="267">
        <v>2.1116467770030779E-2</v>
      </c>
      <c r="P142" s="267">
        <v>1.7462051239404662E-2</v>
      </c>
      <c r="Q142" s="268">
        <f t="shared" si="5"/>
        <v>0.99999999997685052</v>
      </c>
    </row>
    <row r="143" spans="1:17" x14ac:dyDescent="0.25">
      <c r="A143" s="32" t="s">
        <v>100</v>
      </c>
      <c r="B143" s="267">
        <v>2.7406217436953068E-2</v>
      </c>
      <c r="C143" s="267">
        <v>2.3050234454027995E-2</v>
      </c>
      <c r="D143" s="267">
        <v>0.17700656048871222</v>
      </c>
      <c r="E143" s="267">
        <v>4.2718285253744603E-2</v>
      </c>
      <c r="F143" s="267">
        <v>6.1819409627719861E-2</v>
      </c>
      <c r="G143" s="267">
        <v>3.7770104236204111E-2</v>
      </c>
      <c r="H143" s="267">
        <v>6.50095290545884E-2</v>
      </c>
      <c r="I143" s="267">
        <v>0.1889044339466186</v>
      </c>
      <c r="J143" s="267">
        <v>6.3259048946578675E-2</v>
      </c>
      <c r="K143" s="267">
        <v>0.15320912879897458</v>
      </c>
      <c r="L143" s="267">
        <v>1.1868389914219948E-2</v>
      </c>
      <c r="M143" s="267">
        <v>6.4985942219639284E-2</v>
      </c>
      <c r="N143" s="267">
        <v>1.5048026490194207E-2</v>
      </c>
      <c r="O143" s="267">
        <v>2.8771820658943962E-2</v>
      </c>
      <c r="P143" s="267">
        <v>3.9172866212251391E-2</v>
      </c>
      <c r="Q143" s="268">
        <f t="shared" si="5"/>
        <v>0.99999999773937098</v>
      </c>
    </row>
    <row r="144" spans="1:17" x14ac:dyDescent="0.25">
      <c r="A144" s="32" t="s">
        <v>101</v>
      </c>
      <c r="B144" s="267">
        <v>2.3269775522745843E-2</v>
      </c>
      <c r="C144" s="267">
        <v>2.3638051418425749E-2</v>
      </c>
      <c r="D144" s="267">
        <v>0.22091818764992555</v>
      </c>
      <c r="E144" s="267">
        <v>4.6444851529459721E-2</v>
      </c>
      <c r="F144" s="267">
        <v>6.0071059669616109E-2</v>
      </c>
      <c r="G144" s="267">
        <v>3.170329353381561E-2</v>
      </c>
      <c r="H144" s="267">
        <v>6.2333325885935507E-2</v>
      </c>
      <c r="I144" s="267">
        <v>0.1788137306052647</v>
      </c>
      <c r="J144" s="267">
        <v>5.7003847567024923E-2</v>
      </c>
      <c r="K144" s="267">
        <v>0.13735112583593168</v>
      </c>
      <c r="L144" s="267">
        <v>4.7770644753907361E-2</v>
      </c>
      <c r="M144" s="267">
        <v>6.2212320948783539E-2</v>
      </c>
      <c r="N144" s="267">
        <v>9.4512456433187165E-3</v>
      </c>
      <c r="O144" s="267">
        <v>2.0480816573436079E-2</v>
      </c>
      <c r="P144" s="267">
        <v>1.8537722775910634E-2</v>
      </c>
      <c r="Q144" s="268">
        <f t="shared" si="5"/>
        <v>0.99999999991350152</v>
      </c>
    </row>
    <row r="145" spans="1:17" x14ac:dyDescent="0.25">
      <c r="A145" s="32" t="s">
        <v>102</v>
      </c>
      <c r="B145" s="267">
        <v>1.8976032034141482E-2</v>
      </c>
      <c r="C145" s="267">
        <v>1.7567561087906289E-2</v>
      </c>
      <c r="D145" s="267">
        <v>0.23179886644078151</v>
      </c>
      <c r="E145" s="267">
        <v>4.473092933672785E-2</v>
      </c>
      <c r="F145" s="267">
        <v>5.1557701780214744E-2</v>
      </c>
      <c r="G145" s="267">
        <v>2.1160599216057289E-2</v>
      </c>
      <c r="H145" s="267">
        <v>5.5759161031399315E-2</v>
      </c>
      <c r="I145" s="267">
        <v>0.20166525333935512</v>
      </c>
      <c r="J145" s="267">
        <v>6.3841101460986954E-2</v>
      </c>
      <c r="K145" s="267">
        <v>0.1538059854723838</v>
      </c>
      <c r="L145" s="267">
        <v>5.3675198917071738E-2</v>
      </c>
      <c r="M145" s="267">
        <v>5.0297743076609794E-2</v>
      </c>
      <c r="N145" s="267">
        <v>6.1214724424936843E-3</v>
      </c>
      <c r="O145" s="267">
        <v>2.1798829518695766E-2</v>
      </c>
      <c r="P145" s="267">
        <v>7.2435649563003524E-3</v>
      </c>
      <c r="Q145" s="268">
        <f t="shared" si="5"/>
        <v>1.0000000001111258</v>
      </c>
    </row>
    <row r="146" spans="1:17" x14ac:dyDescent="0.25">
      <c r="A146" s="32" t="s">
        <v>105</v>
      </c>
      <c r="B146" s="267">
        <v>1.7955267314217538E-2</v>
      </c>
      <c r="C146" s="267">
        <v>2.7375088982453669E-2</v>
      </c>
      <c r="D146" s="267">
        <v>0.21947941080745531</v>
      </c>
      <c r="E146" s="267">
        <v>3.3679310719076816E-2</v>
      </c>
      <c r="F146" s="267">
        <v>3.0571824328952408E-2</v>
      </c>
      <c r="G146" s="267">
        <v>2.6158057759167345E-2</v>
      </c>
      <c r="H146" s="267">
        <v>7.6372766031960984E-2</v>
      </c>
      <c r="I146" s="267">
        <v>0.17620989404888229</v>
      </c>
      <c r="J146" s="267">
        <v>6.7318053730710758E-2</v>
      </c>
      <c r="K146" s="267">
        <v>0.14630067560816354</v>
      </c>
      <c r="L146" s="267">
        <v>5.7086877913617079E-2</v>
      </c>
      <c r="M146" s="267">
        <v>8.1362594047434914E-2</v>
      </c>
      <c r="N146" s="267">
        <v>7.7397176731367591E-3</v>
      </c>
      <c r="O146" s="267">
        <v>2.071056616060667E-2</v>
      </c>
      <c r="P146" s="267">
        <v>1.1679893870145968E-2</v>
      </c>
      <c r="Q146" s="268">
        <f t="shared" si="5"/>
        <v>0.99999999899598202</v>
      </c>
    </row>
    <row r="147" spans="1:17" x14ac:dyDescent="0.25">
      <c r="A147" s="32" t="s">
        <v>106</v>
      </c>
      <c r="B147" s="267">
        <v>2.2952864602663051E-2</v>
      </c>
      <c r="C147" s="267">
        <v>1.7727317991551785E-2</v>
      </c>
      <c r="D147" s="267">
        <v>0.22014747184347827</v>
      </c>
      <c r="E147" s="267">
        <v>3.51445145225035E-2</v>
      </c>
      <c r="F147" s="267">
        <v>2.1460405073525195E-2</v>
      </c>
      <c r="G147" s="267">
        <v>1.7145840252926647E-2</v>
      </c>
      <c r="H147" s="267">
        <v>4.5394028795335974E-2</v>
      </c>
      <c r="I147" s="267">
        <v>0.17771122647861551</v>
      </c>
      <c r="J147" s="267">
        <v>5.8287328519784104E-2</v>
      </c>
      <c r="K147" s="267">
        <v>0.1492885946146186</v>
      </c>
      <c r="L147" s="267">
        <v>0.11867960645339121</v>
      </c>
      <c r="M147" s="267">
        <v>8.2534950220452472E-2</v>
      </c>
      <c r="N147" s="267">
        <v>5.7613676506906124E-3</v>
      </c>
      <c r="O147" s="267">
        <v>2.2275335632709014E-2</v>
      </c>
      <c r="P147" s="267">
        <v>5.4891499207835792E-3</v>
      </c>
      <c r="Q147" s="268">
        <f t="shared" si="5"/>
        <v>1.0000000025730296</v>
      </c>
    </row>
    <row r="148" spans="1:17" x14ac:dyDescent="0.25">
      <c r="A148" s="32" t="s">
        <v>107</v>
      </c>
      <c r="B148" s="267">
        <v>2.1775563116432032E-2</v>
      </c>
      <c r="C148" s="267">
        <v>1.8177751994941815E-2</v>
      </c>
      <c r="D148" s="267">
        <v>0.22467449870564765</v>
      </c>
      <c r="E148" s="267">
        <v>3.9726879446384956E-2</v>
      </c>
      <c r="F148" s="267">
        <v>4.0016213907204091E-2</v>
      </c>
      <c r="G148" s="267">
        <v>2.522241712792965E-2</v>
      </c>
      <c r="H148" s="267">
        <v>5.3690412120700116E-2</v>
      </c>
      <c r="I148" s="267">
        <v>0.18146302597026695</v>
      </c>
      <c r="J148" s="267">
        <v>5.6244103231408209E-2</v>
      </c>
      <c r="K148" s="267">
        <v>0.13105593099190579</v>
      </c>
      <c r="L148" s="267">
        <v>9.3706626027904222E-2</v>
      </c>
      <c r="M148" s="267">
        <v>8.4837895815839184E-2</v>
      </c>
      <c r="N148" s="267">
        <v>6.5526568558619373E-3</v>
      </c>
      <c r="O148" s="267">
        <v>2.0049340857611699E-2</v>
      </c>
      <c r="P148" s="267">
        <v>2.806684079899909E-3</v>
      </c>
      <c r="Q148" s="268">
        <f t="shared" si="5"/>
        <v>1.0000000002499383</v>
      </c>
    </row>
    <row r="149" spans="1:17" x14ac:dyDescent="0.25">
      <c r="A149" s="32" t="s">
        <v>108</v>
      </c>
      <c r="B149" s="267">
        <v>2.897818449385026E-2</v>
      </c>
      <c r="C149" s="267">
        <v>2.4743982195909772E-2</v>
      </c>
      <c r="D149" s="267">
        <v>0.24031128137804447</v>
      </c>
      <c r="E149" s="267">
        <v>3.9105468346184641E-2</v>
      </c>
      <c r="F149" s="267">
        <v>3.5822511496000645E-2</v>
      </c>
      <c r="G149" s="267">
        <v>2.6472464777808766E-2</v>
      </c>
      <c r="H149" s="267">
        <v>3.4592852746461761E-2</v>
      </c>
      <c r="I149" s="267">
        <v>0.19443688963227551</v>
      </c>
      <c r="J149" s="267">
        <v>5.2730319302160274E-2</v>
      </c>
      <c r="K149" s="267">
        <v>0.13258273441962154</v>
      </c>
      <c r="L149" s="267">
        <v>0.10051880249768318</v>
      </c>
      <c r="M149" s="267">
        <v>6.2260174611086606E-2</v>
      </c>
      <c r="N149" s="267">
        <v>5.7229401632589143E-3</v>
      </c>
      <c r="O149" s="267">
        <v>1.826185050293971E-2</v>
      </c>
      <c r="P149" s="267">
        <v>3.4595431076997587E-3</v>
      </c>
      <c r="Q149" s="268">
        <f t="shared" si="5"/>
        <v>0.99999999967098585</v>
      </c>
    </row>
    <row r="150" spans="1:17" x14ac:dyDescent="0.25">
      <c r="A150" s="32" t="s">
        <v>109</v>
      </c>
      <c r="B150" s="267">
        <v>1.7761783157951315E-2</v>
      </c>
      <c r="C150" s="267">
        <v>3.0799204555219926E-2</v>
      </c>
      <c r="D150" s="267">
        <v>0.22858642672841695</v>
      </c>
      <c r="E150" s="267">
        <v>3.575069909285853E-2</v>
      </c>
      <c r="F150" s="267">
        <v>6.7867273754422669E-2</v>
      </c>
      <c r="G150" s="267">
        <v>6.405144310156357E-3</v>
      </c>
      <c r="H150" s="267">
        <v>2.684709423618728E-2</v>
      </c>
      <c r="I150" s="267">
        <v>0.19928629850110591</v>
      </c>
      <c r="J150" s="267">
        <v>4.715276449604467E-2</v>
      </c>
      <c r="K150" s="267">
        <v>0.15740301443043811</v>
      </c>
      <c r="L150" s="267">
        <v>0.11833617679402346</v>
      </c>
      <c r="M150" s="267">
        <v>4.3654919730923815E-2</v>
      </c>
      <c r="N150" s="267">
        <v>5.2896700712359032E-3</v>
      </c>
      <c r="O150" s="267">
        <v>1.4859531192479488E-2</v>
      </c>
      <c r="P150" s="267">
        <v>0</v>
      </c>
      <c r="Q150" s="268">
        <f t="shared" si="5"/>
        <v>1.0000000010514645</v>
      </c>
    </row>
    <row r="151" spans="1:17" x14ac:dyDescent="0.25">
      <c r="A151" s="32" t="s">
        <v>110</v>
      </c>
      <c r="B151" s="267">
        <v>2.1390151279525937E-2</v>
      </c>
      <c r="C151" s="267">
        <v>2.4242171450129395E-2</v>
      </c>
      <c r="D151" s="267">
        <v>0.20707167501828794</v>
      </c>
      <c r="E151" s="267">
        <v>5.0660884609403531E-2</v>
      </c>
      <c r="F151" s="267">
        <v>7.5953800332913143E-2</v>
      </c>
      <c r="G151" s="267">
        <v>5.3888170591928505E-2</v>
      </c>
      <c r="H151" s="267">
        <v>7.9706458452128232E-2</v>
      </c>
      <c r="I151" s="267">
        <v>0.20174290048900254</v>
      </c>
      <c r="J151" s="267">
        <v>6.8898803068788803E-2</v>
      </c>
      <c r="K151" s="267">
        <v>0.13321936323213524</v>
      </c>
      <c r="L151" s="267">
        <v>2.304132085198057E-2</v>
      </c>
      <c r="M151" s="267">
        <v>2.9796105466567711E-2</v>
      </c>
      <c r="N151" s="267">
        <v>1.2875787128926982E-2</v>
      </c>
      <c r="O151" s="267">
        <v>1.554434404683931E-2</v>
      </c>
      <c r="P151" s="267">
        <v>1.968060726960342E-3</v>
      </c>
      <c r="Q151" s="268">
        <f t="shared" si="5"/>
        <v>0.99999999674551832</v>
      </c>
    </row>
    <row r="152" spans="1:17" ht="15.75" thickBot="1" x14ac:dyDescent="0.3">
      <c r="A152" s="104" t="s">
        <v>91</v>
      </c>
      <c r="B152" s="253">
        <f>'36'!$C$21</f>
        <v>2.4557645212119533E-2</v>
      </c>
      <c r="C152" s="253">
        <f>'36'!$C$22</f>
        <v>2.2563737918349407E-2</v>
      </c>
      <c r="D152" s="253">
        <f>'36'!$C$23</f>
        <v>0.19840816088312516</v>
      </c>
      <c r="E152" s="253">
        <f>'36'!$C$24</f>
        <v>4.0293438988032157E-2</v>
      </c>
      <c r="F152" s="253">
        <f>'36'!$C$25</f>
        <v>5.2803205843848712E-2</v>
      </c>
      <c r="G152" s="253">
        <f>'36'!$C$26</f>
        <v>3.0429289400925656E-2</v>
      </c>
      <c r="H152" s="253">
        <f>'36'!$C$27</f>
        <v>6.2534761846802359E-2</v>
      </c>
      <c r="I152" s="253">
        <f>'36'!$C$28</f>
        <v>0.18598001413453474</v>
      </c>
      <c r="J152" s="253">
        <f>'36'!$C$29</f>
        <v>6.2237677165327833E-2</v>
      </c>
      <c r="K152" s="253">
        <f>'36'!$C$30</f>
        <v>0.15123861876218558</v>
      </c>
      <c r="L152" s="253">
        <f>'36'!$C$31</f>
        <v>4.4509852419949127E-2</v>
      </c>
      <c r="M152" s="253">
        <f>'36'!$C$32</f>
        <v>6.7345657362385736E-2</v>
      </c>
      <c r="N152" s="253">
        <f>'36'!$C$33</f>
        <v>1.0595394996060039E-2</v>
      </c>
      <c r="O152" s="253">
        <f>'36'!$C$34</f>
        <v>2.403085008879069E-2</v>
      </c>
      <c r="P152" s="253">
        <f>'36'!$C$35</f>
        <v>2.2471694066257125E-2</v>
      </c>
      <c r="Q152" s="253">
        <f>SUM(B152:P152)</f>
        <v>0.99999999908869375</v>
      </c>
    </row>
    <row r="153" spans="1:17" x14ac:dyDescent="0.25">
      <c r="A153" s="119" t="s">
        <v>82</v>
      </c>
      <c r="B153" s="266"/>
      <c r="C153" s="266"/>
      <c r="D153" s="266"/>
      <c r="E153" s="266"/>
      <c r="F153" s="266"/>
      <c r="G153" s="264"/>
      <c r="H153" s="32"/>
      <c r="I153" s="32"/>
      <c r="J153" s="32"/>
      <c r="K153" s="32"/>
      <c r="L153" s="32"/>
      <c r="M153" s="32"/>
      <c r="N153" s="32"/>
      <c r="O153" s="32"/>
      <c r="P153" s="32"/>
      <c r="Q153" s="32"/>
    </row>
    <row r="154" spans="1:17" x14ac:dyDescent="0.25">
      <c r="A154" s="39" t="s">
        <v>118</v>
      </c>
      <c r="B154" s="266"/>
      <c r="C154" s="266"/>
      <c r="D154" s="266"/>
      <c r="E154" s="266"/>
      <c r="F154" s="266"/>
      <c r="G154" s="264"/>
      <c r="H154" s="32"/>
      <c r="I154" s="32"/>
      <c r="J154" s="32"/>
      <c r="K154" s="32"/>
      <c r="L154" s="32"/>
      <c r="M154" s="32"/>
      <c r="N154" s="32"/>
      <c r="O154" s="32"/>
      <c r="P154" s="32"/>
      <c r="Q154" s="32"/>
    </row>
    <row r="155" spans="1:17" x14ac:dyDescent="0.25">
      <c r="A155" s="39" t="s">
        <v>119</v>
      </c>
      <c r="B155" s="32"/>
      <c r="C155" s="32"/>
      <c r="D155" s="32"/>
      <c r="E155" s="32"/>
      <c r="F155" s="32"/>
      <c r="G155" s="32"/>
      <c r="H155" s="32"/>
      <c r="I155" s="32"/>
      <c r="J155" s="32"/>
      <c r="K155" s="32"/>
      <c r="L155" s="32"/>
      <c r="M155" s="32"/>
      <c r="N155" s="32"/>
      <c r="O155" s="32"/>
      <c r="P155" s="32"/>
      <c r="Q155" s="32"/>
    </row>
    <row r="156" spans="1:17" x14ac:dyDescent="0.25">
      <c r="A156" s="306" t="s">
        <v>251</v>
      </c>
      <c r="B156" s="306"/>
      <c r="C156" s="306"/>
      <c r="D156" s="306"/>
      <c r="E156" s="306"/>
      <c r="F156" s="306"/>
      <c r="G156" s="306"/>
      <c r="H156" s="32"/>
      <c r="I156" s="32"/>
      <c r="J156" s="32"/>
      <c r="K156" s="32"/>
      <c r="L156" s="32"/>
      <c r="M156" s="32"/>
      <c r="N156" s="32"/>
      <c r="O156" s="32"/>
      <c r="P156" s="32"/>
      <c r="Q156" s="32"/>
    </row>
    <row r="157" spans="1:17" x14ac:dyDescent="0.25">
      <c r="A157" s="306"/>
      <c r="B157" s="306"/>
      <c r="C157" s="306"/>
      <c r="D157" s="306"/>
      <c r="E157" s="306"/>
      <c r="F157" s="306"/>
      <c r="G157" s="306"/>
      <c r="H157" s="32"/>
      <c r="I157" s="32"/>
      <c r="J157" s="32"/>
      <c r="K157" s="32"/>
      <c r="L157" s="32"/>
      <c r="M157" s="32"/>
      <c r="N157" s="32"/>
      <c r="O157" s="32"/>
      <c r="P157" s="32"/>
      <c r="Q157" s="32"/>
    </row>
    <row r="158" spans="1:17" x14ac:dyDescent="0.25">
      <c r="A158" s="39" t="s">
        <v>84</v>
      </c>
      <c r="B158" s="32"/>
      <c r="C158" s="32"/>
      <c r="D158" s="32"/>
      <c r="E158" s="32"/>
      <c r="F158" s="32"/>
      <c r="G158" s="32"/>
      <c r="H158" s="32"/>
      <c r="I158" s="32"/>
      <c r="J158" s="32"/>
      <c r="K158" s="32"/>
      <c r="L158" s="32"/>
      <c r="M158" s="32"/>
      <c r="N158" s="32"/>
      <c r="O158" s="32"/>
      <c r="P158" s="32"/>
      <c r="Q158" s="32"/>
    </row>
  </sheetData>
  <mergeCells count="13">
    <mergeCell ref="A58:G58"/>
    <mergeCell ref="A2:AB2"/>
    <mergeCell ref="A5:G5"/>
    <mergeCell ref="A27:G28"/>
    <mergeCell ref="A32:G32"/>
    <mergeCell ref="A54:G55"/>
    <mergeCell ref="A156:G157"/>
    <mergeCell ref="A79:G80"/>
    <mergeCell ref="A83:Q83"/>
    <mergeCell ref="A105:G106"/>
    <mergeCell ref="A109:Q109"/>
    <mergeCell ref="A131:G132"/>
    <mergeCell ref="A135:Q135"/>
  </mergeCells>
  <hyperlinks>
    <hyperlink ref="A1" location="'Índice '!A1" display="Índice" xr:uid="{00000000-0004-0000-2800-000000000000}"/>
  </hyperlinks>
  <pageMargins left="0.7" right="0.7" top="0.75" bottom="0.75" header="0.3" footer="0.3"/>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54C-A51B-4AF4-AE54-23F18921C5A7}">
  <dimension ref="A1:Q159"/>
  <sheetViews>
    <sheetView zoomScale="85" zoomScaleNormal="85" workbookViewId="0">
      <selection activeCell="A2" sqref="A2"/>
    </sheetView>
  </sheetViews>
  <sheetFormatPr baseColWidth="10" defaultColWidth="11.42578125" defaultRowHeight="15" x14ac:dyDescent="0.25"/>
  <cols>
    <col min="1" max="1" width="23.85546875" style="1" bestFit="1" customWidth="1"/>
    <col min="2" max="3" width="11.42578125" style="1"/>
    <col min="4" max="4" width="18.7109375" style="1" customWidth="1"/>
    <col min="5" max="5" width="13.7109375" style="1" customWidth="1"/>
    <col min="6" max="6" width="17.42578125" style="1" customWidth="1"/>
    <col min="7" max="7" width="11.42578125" style="1"/>
    <col min="8" max="8" width="11.85546875" style="1" customWidth="1"/>
    <col min="9" max="9" width="17.140625" style="1" customWidth="1"/>
    <col min="10" max="10" width="15.42578125" style="1" customWidth="1"/>
    <col min="11" max="11" width="14.140625" style="1" customWidth="1"/>
    <col min="12" max="13" width="11.42578125" style="1"/>
    <col min="14" max="14" width="16.85546875" style="1" customWidth="1"/>
    <col min="15" max="17" width="11.42578125" style="1"/>
    <col min="18" max="18" width="11.42578125" style="1" customWidth="1"/>
    <col min="19" max="19" width="11.42578125" style="1"/>
    <col min="20" max="20" width="23.85546875" style="1" bestFit="1" customWidth="1"/>
    <col min="21" max="21" width="13.42578125" style="1" bestFit="1" customWidth="1"/>
    <col min="22" max="22" width="11.42578125" style="1"/>
    <col min="23" max="23" width="20.42578125" style="1" customWidth="1"/>
    <col min="24" max="24" width="15.42578125" style="1" customWidth="1"/>
    <col min="25" max="25" width="18.7109375" style="1" customWidth="1"/>
    <col min="26" max="26" width="11.42578125" style="1"/>
    <col min="27" max="27" width="17" style="1" customWidth="1"/>
    <col min="28" max="28" width="16" style="1" customWidth="1"/>
    <col min="29" max="29" width="14.28515625" style="1" customWidth="1"/>
    <col min="30" max="30" width="15.140625" style="1" customWidth="1"/>
    <col min="31" max="32" width="11.42578125" style="1"/>
    <col min="33" max="33" width="21.7109375" style="1" customWidth="1"/>
    <col min="34" max="16384" width="11.42578125" style="1"/>
  </cols>
  <sheetData>
    <row r="1" spans="1:17" x14ac:dyDescent="0.25">
      <c r="A1" s="31" t="s">
        <v>68</v>
      </c>
      <c r="B1" s="32"/>
      <c r="C1" s="32"/>
      <c r="D1" s="32"/>
      <c r="E1" s="32"/>
      <c r="F1" s="32"/>
      <c r="G1" s="32"/>
      <c r="H1" s="32"/>
      <c r="I1" s="32"/>
      <c r="J1" s="32"/>
      <c r="K1" s="32"/>
      <c r="L1" s="32"/>
      <c r="M1" s="32"/>
      <c r="N1" s="32"/>
      <c r="O1" s="32"/>
      <c r="P1" s="32"/>
      <c r="Q1" s="32"/>
    </row>
    <row r="2" spans="1:17" x14ac:dyDescent="0.25">
      <c r="A2" s="191" t="s">
        <v>253</v>
      </c>
      <c r="B2" s="133"/>
      <c r="C2" s="133"/>
      <c r="D2" s="133"/>
      <c r="E2" s="133"/>
      <c r="F2" s="133"/>
      <c r="G2" s="133"/>
      <c r="H2" s="133"/>
      <c r="I2" s="133"/>
      <c r="J2" s="133"/>
      <c r="K2" s="133"/>
      <c r="L2" s="133"/>
      <c r="M2" s="133"/>
      <c r="N2" s="133"/>
      <c r="O2" s="133"/>
      <c r="P2" s="133"/>
      <c r="Q2" s="133"/>
    </row>
    <row r="3" spans="1:17" x14ac:dyDescent="0.25">
      <c r="A3" s="239" t="s">
        <v>231</v>
      </c>
      <c r="B3" s="240"/>
      <c r="C3" s="240"/>
      <c r="D3" s="240"/>
      <c r="E3" s="240"/>
      <c r="F3" s="240"/>
      <c r="G3" s="240"/>
      <c r="H3" s="240"/>
      <c r="I3" s="240"/>
      <c r="J3" s="240"/>
      <c r="K3" s="240"/>
      <c r="L3" s="240"/>
      <c r="M3" s="240"/>
      <c r="N3" s="240"/>
      <c r="O3" s="240"/>
      <c r="P3" s="240"/>
      <c r="Q3" s="240"/>
    </row>
    <row r="4" spans="1:17" x14ac:dyDescent="0.25">
      <c r="A4" s="239"/>
      <c r="B4" s="240"/>
      <c r="C4" s="240"/>
      <c r="D4" s="240"/>
      <c r="E4" s="240"/>
      <c r="F4" s="240"/>
      <c r="G4" s="240"/>
      <c r="H4" s="240"/>
      <c r="I4" s="240"/>
      <c r="J4" s="240"/>
      <c r="K4" s="240"/>
      <c r="L4" s="240"/>
      <c r="M4" s="240"/>
      <c r="N4" s="240"/>
      <c r="O4" s="240"/>
      <c r="P4" s="240"/>
      <c r="Q4" s="240"/>
    </row>
    <row r="5" spans="1:17" x14ac:dyDescent="0.25">
      <c r="A5" s="326" t="s">
        <v>240</v>
      </c>
      <c r="B5" s="326"/>
      <c r="C5" s="326"/>
      <c r="D5" s="326"/>
      <c r="E5" s="326"/>
      <c r="F5" s="326"/>
      <c r="G5" s="326"/>
      <c r="H5" s="32"/>
      <c r="I5" s="32"/>
      <c r="J5" s="32"/>
      <c r="K5" s="32"/>
      <c r="L5" s="32"/>
      <c r="M5" s="32"/>
      <c r="N5" s="32"/>
      <c r="O5" s="32"/>
      <c r="P5" s="32"/>
      <c r="Q5" s="32"/>
    </row>
    <row r="6" spans="1:17" ht="30.75" thickBot="1" x14ac:dyDescent="0.3">
      <c r="A6" s="269" t="s">
        <v>125</v>
      </c>
      <c r="B6" s="255" t="s">
        <v>182</v>
      </c>
      <c r="C6" s="255" t="s">
        <v>186</v>
      </c>
      <c r="D6" s="255" t="s">
        <v>190</v>
      </c>
      <c r="E6" s="255" t="s">
        <v>200</v>
      </c>
      <c r="F6" s="255" t="s">
        <v>203</v>
      </c>
      <c r="G6" s="255" t="s">
        <v>242</v>
      </c>
      <c r="H6" s="32"/>
      <c r="I6" s="32"/>
      <c r="J6" s="32"/>
      <c r="K6" s="32"/>
      <c r="L6" s="32"/>
      <c r="M6" s="32"/>
      <c r="N6" s="32"/>
      <c r="O6" s="32"/>
      <c r="P6" s="32"/>
      <c r="Q6" s="32"/>
    </row>
    <row r="7" spans="1:17" x14ac:dyDescent="0.25">
      <c r="A7" s="114" t="s">
        <v>126</v>
      </c>
      <c r="B7" s="245">
        <v>0.17552384970073739</v>
      </c>
      <c r="C7" s="245">
        <v>0.20057747789099417</v>
      </c>
      <c r="D7" s="245">
        <v>0.30066003299074112</v>
      </c>
      <c r="E7" s="245">
        <v>0.24131574032062303</v>
      </c>
      <c r="F7" s="245">
        <v>8.1922901175197488E-2</v>
      </c>
      <c r="G7" s="256">
        <f>SUM(B7:F7)</f>
        <v>1.0000000020782931</v>
      </c>
      <c r="H7" s="195"/>
      <c r="I7" s="195"/>
      <c r="J7" s="195"/>
      <c r="K7" s="195"/>
      <c r="L7" s="195"/>
      <c r="M7" s="195"/>
      <c r="N7" s="195"/>
      <c r="O7" s="195"/>
      <c r="P7" s="195"/>
      <c r="Q7" s="195"/>
    </row>
    <row r="8" spans="1:17" x14ac:dyDescent="0.25">
      <c r="A8" s="114" t="s">
        <v>127</v>
      </c>
      <c r="B8" s="245">
        <v>0.22548402465659989</v>
      </c>
      <c r="C8" s="245">
        <v>0.1077098238665479</v>
      </c>
      <c r="D8" s="245">
        <v>0.32834790360176508</v>
      </c>
      <c r="E8" s="245">
        <v>0.2813119258700999</v>
      </c>
      <c r="F8" s="245">
        <v>5.7146319122464075E-2</v>
      </c>
      <c r="G8" s="256">
        <f>SUM(B8:F8)</f>
        <v>0.99999999711747689</v>
      </c>
      <c r="H8" s="195"/>
      <c r="I8" s="195"/>
      <c r="J8" s="195"/>
      <c r="K8" s="195"/>
      <c r="L8" s="195"/>
      <c r="M8" s="195"/>
      <c r="N8" s="195"/>
      <c r="O8" s="195"/>
      <c r="P8" s="195"/>
      <c r="Q8" s="195"/>
    </row>
    <row r="9" spans="1:17" ht="15.75" thickBot="1" x14ac:dyDescent="0.3">
      <c r="A9" s="44" t="s">
        <v>91</v>
      </c>
      <c r="B9" s="257">
        <f>'36'!$D$8</f>
        <v>0.21718764978920035</v>
      </c>
      <c r="C9" s="257">
        <f>'36'!$D$9</f>
        <v>0.12319700780567047</v>
      </c>
      <c r="D9" s="257">
        <f>'36'!$D$10</f>
        <v>0.32383432400104201</v>
      </c>
      <c r="E9" s="257">
        <f>'36'!$D$11</f>
        <v>0.27446148760280659</v>
      </c>
      <c r="F9" s="257">
        <f>'36'!$D$12</f>
        <v>6.1319528678384874E-2</v>
      </c>
      <c r="G9" s="258">
        <f>SUM(B9:F9)</f>
        <v>0.99999999787710425</v>
      </c>
      <c r="H9" s="259"/>
      <c r="I9" s="259"/>
      <c r="J9" s="259"/>
      <c r="K9" s="259"/>
      <c r="L9" s="259"/>
      <c r="M9" s="259"/>
      <c r="N9" s="259"/>
      <c r="O9" s="259"/>
      <c r="P9" s="259"/>
      <c r="Q9" s="259"/>
    </row>
    <row r="10" spans="1:17" x14ac:dyDescent="0.25">
      <c r="A10" s="119" t="s">
        <v>82</v>
      </c>
      <c r="B10" s="108"/>
      <c r="C10" s="108"/>
      <c r="D10" s="108"/>
      <c r="E10" s="108"/>
      <c r="F10" s="108"/>
      <c r="G10" s="32"/>
      <c r="H10" s="32"/>
      <c r="I10" s="32"/>
      <c r="J10" s="32"/>
      <c r="K10" s="32"/>
      <c r="L10" s="32"/>
      <c r="M10" s="32"/>
      <c r="N10" s="32"/>
      <c r="O10" s="32"/>
      <c r="P10" s="32"/>
      <c r="Q10" s="32"/>
    </row>
    <row r="11" spans="1:17" x14ac:dyDescent="0.25">
      <c r="A11" s="39" t="s">
        <v>118</v>
      </c>
      <c r="B11" s="108"/>
      <c r="C11" s="108"/>
      <c r="D11" s="108"/>
      <c r="E11" s="108"/>
      <c r="F11" s="108"/>
      <c r="G11" s="32"/>
      <c r="H11" s="32"/>
      <c r="I11" s="32"/>
      <c r="J11" s="32"/>
      <c r="K11" s="32"/>
      <c r="L11" s="32"/>
      <c r="M11" s="32"/>
      <c r="N11" s="32"/>
      <c r="O11" s="32"/>
      <c r="P11" s="32"/>
      <c r="Q11" s="32"/>
    </row>
    <row r="12" spans="1:17" x14ac:dyDescent="0.25">
      <c r="A12" s="39" t="s">
        <v>119</v>
      </c>
      <c r="B12" s="108"/>
      <c r="C12" s="108"/>
      <c r="D12" s="108"/>
      <c r="E12" s="108"/>
      <c r="F12" s="108"/>
      <c r="G12" s="32"/>
      <c r="H12" s="32"/>
      <c r="I12" s="32"/>
      <c r="J12" s="32"/>
      <c r="K12" s="32"/>
      <c r="L12" s="32"/>
      <c r="M12" s="32"/>
      <c r="N12" s="32"/>
      <c r="O12" s="32"/>
      <c r="P12" s="32"/>
      <c r="Q12" s="32"/>
    </row>
    <row r="13" spans="1:17" x14ac:dyDescent="0.25">
      <c r="A13" s="39" t="s">
        <v>84</v>
      </c>
      <c r="B13" s="108"/>
      <c r="C13" s="108"/>
      <c r="D13" s="108"/>
      <c r="E13" s="108"/>
      <c r="F13" s="108"/>
      <c r="G13" s="32"/>
      <c r="H13" s="32"/>
      <c r="I13" s="32"/>
      <c r="J13" s="32"/>
      <c r="K13" s="32"/>
      <c r="L13" s="32"/>
      <c r="M13" s="32"/>
      <c r="N13" s="32"/>
      <c r="O13" s="32"/>
      <c r="P13" s="32"/>
      <c r="Q13" s="32"/>
    </row>
    <row r="14" spans="1:17" x14ac:dyDescent="0.25">
      <c r="A14" s="170"/>
      <c r="B14" s="108"/>
      <c r="C14" s="108"/>
      <c r="D14" s="108"/>
      <c r="E14" s="108"/>
      <c r="F14" s="108"/>
      <c r="G14" s="32"/>
      <c r="H14" s="32"/>
      <c r="I14" s="32"/>
      <c r="J14" s="32"/>
      <c r="K14" s="32"/>
      <c r="L14" s="32"/>
      <c r="M14" s="32"/>
      <c r="N14" s="32"/>
      <c r="O14" s="32"/>
      <c r="P14" s="32"/>
      <c r="Q14" s="32"/>
    </row>
    <row r="15" spans="1:17" x14ac:dyDescent="0.25">
      <c r="A15" s="326" t="s">
        <v>243</v>
      </c>
      <c r="B15" s="331">
        <v>0.26894531250000003</v>
      </c>
      <c r="C15" s="331">
        <v>7.8662109374999997E-2</v>
      </c>
      <c r="D15" s="331">
        <v>0.35332031250000001</v>
      </c>
      <c r="E15" s="331">
        <v>0.26235351562499998</v>
      </c>
      <c r="F15" s="331">
        <v>3.6718750000000001E-2</v>
      </c>
      <c r="G15" s="326"/>
      <c r="H15" s="32"/>
      <c r="I15" s="32"/>
      <c r="J15" s="32"/>
      <c r="K15" s="32"/>
      <c r="L15" s="32"/>
      <c r="M15" s="32"/>
      <c r="N15" s="32"/>
      <c r="O15" s="32"/>
      <c r="P15" s="32"/>
      <c r="Q15" s="32"/>
    </row>
    <row r="16" spans="1:17" ht="30.75" thickBot="1" x14ac:dyDescent="0.3">
      <c r="A16" s="269" t="s">
        <v>125</v>
      </c>
      <c r="B16" s="255" t="s">
        <v>182</v>
      </c>
      <c r="C16" s="255" t="s">
        <v>186</v>
      </c>
      <c r="D16" s="255" t="s">
        <v>190</v>
      </c>
      <c r="E16" s="255" t="s">
        <v>200</v>
      </c>
      <c r="F16" s="255" t="s">
        <v>203</v>
      </c>
      <c r="G16" s="255" t="s">
        <v>242</v>
      </c>
      <c r="H16" s="32"/>
      <c r="I16" s="32"/>
      <c r="J16" s="32"/>
      <c r="K16" s="32"/>
      <c r="L16" s="32"/>
      <c r="M16" s="32"/>
      <c r="N16" s="32"/>
      <c r="O16" s="32"/>
      <c r="P16" s="32"/>
      <c r="Q16" s="32"/>
    </row>
    <row r="17" spans="1:17" x14ac:dyDescent="0.25">
      <c r="A17" s="114" t="s">
        <v>126</v>
      </c>
      <c r="B17" s="245">
        <v>0.18423708663719007</v>
      </c>
      <c r="C17" s="245">
        <v>0.19633517285711691</v>
      </c>
      <c r="D17" s="245">
        <v>0.24875870672007974</v>
      </c>
      <c r="E17" s="245">
        <v>0.2841943040493462</v>
      </c>
      <c r="F17" s="245">
        <v>8.6474729173510276E-2</v>
      </c>
      <c r="G17" s="256">
        <f>SUM(B17:F17)</f>
        <v>0.99999999943724316</v>
      </c>
      <c r="H17" s="195"/>
      <c r="I17" s="195"/>
      <c r="J17" s="195"/>
      <c r="K17" s="195"/>
      <c r="L17" s="195"/>
      <c r="M17" s="195"/>
      <c r="N17" s="195"/>
      <c r="O17" s="195"/>
      <c r="P17" s="195"/>
      <c r="Q17" s="195"/>
    </row>
    <row r="18" spans="1:17" x14ac:dyDescent="0.25">
      <c r="A18" s="114" t="s">
        <v>127</v>
      </c>
      <c r="B18" s="245">
        <v>0.24264565094347673</v>
      </c>
      <c r="C18" s="245">
        <v>0.10302415193303992</v>
      </c>
      <c r="D18" s="245">
        <v>0.31543305081131151</v>
      </c>
      <c r="E18" s="245">
        <v>0.28407743177045519</v>
      </c>
      <c r="F18" s="245">
        <v>5.4819713233696041E-2</v>
      </c>
      <c r="G18" s="256">
        <f>SUM(B18:F18)</f>
        <v>0.99999999869197942</v>
      </c>
      <c r="H18" s="195"/>
      <c r="I18" s="195"/>
      <c r="J18" s="195"/>
      <c r="K18" s="195"/>
      <c r="L18" s="195"/>
      <c r="M18" s="195"/>
      <c r="N18" s="195"/>
      <c r="O18" s="195"/>
      <c r="P18" s="195"/>
      <c r="Q18" s="195"/>
    </row>
    <row r="19" spans="1:17" ht="15.75" thickBot="1" x14ac:dyDescent="0.3">
      <c r="A19" s="44" t="s">
        <v>91</v>
      </c>
      <c r="B19" s="257">
        <f>'36'!$C$8</f>
        <v>0.23920514474509977</v>
      </c>
      <c r="C19" s="257">
        <f>'36'!$C$9</f>
        <v>0.10906871359045564</v>
      </c>
      <c r="D19" s="257">
        <f>'36'!$C$10</f>
        <v>0.31084147255310884</v>
      </c>
      <c r="E19" s="257">
        <f>'36'!$C$11</f>
        <v>0.28378723094906999</v>
      </c>
      <c r="F19" s="257">
        <f>'36'!$C$12</f>
        <v>5.7097436792283442E-2</v>
      </c>
      <c r="G19" s="258">
        <f>SUM(B19:F19)</f>
        <v>0.99999999863001765</v>
      </c>
      <c r="H19" s="259"/>
      <c r="I19" s="259"/>
      <c r="J19" s="259"/>
      <c r="K19" s="259"/>
      <c r="L19" s="259"/>
      <c r="M19" s="259"/>
      <c r="N19" s="259"/>
      <c r="O19" s="259"/>
      <c r="P19" s="259"/>
      <c r="Q19" s="259"/>
    </row>
    <row r="20" spans="1:17" x14ac:dyDescent="0.25">
      <c r="A20" s="119" t="s">
        <v>82</v>
      </c>
      <c r="B20" s="108"/>
      <c r="C20" s="108"/>
      <c r="D20" s="108"/>
      <c r="E20" s="108"/>
      <c r="F20" s="108"/>
      <c r="G20" s="32"/>
      <c r="H20" s="32"/>
      <c r="I20" s="32"/>
      <c r="J20" s="32"/>
      <c r="K20" s="32"/>
      <c r="L20" s="32"/>
      <c r="M20" s="32"/>
      <c r="N20" s="32"/>
      <c r="O20" s="32"/>
      <c r="P20" s="32"/>
      <c r="Q20" s="32"/>
    </row>
    <row r="21" spans="1:17" x14ac:dyDescent="0.25">
      <c r="A21" s="39" t="s">
        <v>118</v>
      </c>
      <c r="B21" s="108"/>
      <c r="C21" s="108"/>
      <c r="D21" s="108"/>
      <c r="E21" s="108"/>
      <c r="F21" s="108"/>
      <c r="G21" s="32"/>
      <c r="H21" s="32"/>
      <c r="I21" s="32"/>
      <c r="J21" s="32"/>
      <c r="K21" s="32"/>
      <c r="L21" s="32"/>
      <c r="M21" s="32"/>
      <c r="N21" s="32"/>
      <c r="O21" s="32"/>
      <c r="P21" s="32"/>
      <c r="Q21" s="32"/>
    </row>
    <row r="22" spans="1:17" x14ac:dyDescent="0.25">
      <c r="A22" s="39" t="s">
        <v>119</v>
      </c>
      <c r="B22" s="108"/>
      <c r="C22" s="108"/>
      <c r="D22" s="108"/>
      <c r="E22" s="108"/>
      <c r="F22" s="108"/>
      <c r="G22" s="32"/>
      <c r="H22" s="32"/>
      <c r="I22" s="32"/>
      <c r="J22" s="32"/>
      <c r="K22" s="32"/>
      <c r="L22" s="32"/>
      <c r="M22" s="32"/>
      <c r="N22" s="32"/>
      <c r="O22" s="32"/>
      <c r="P22" s="32"/>
      <c r="Q22" s="32"/>
    </row>
    <row r="23" spans="1:17" x14ac:dyDescent="0.25">
      <c r="A23" s="39" t="s">
        <v>84</v>
      </c>
      <c r="B23" s="32"/>
      <c r="C23" s="32"/>
      <c r="D23" s="32"/>
      <c r="E23" s="32"/>
      <c r="F23" s="32"/>
      <c r="G23" s="32"/>
      <c r="H23" s="32"/>
      <c r="I23" s="32"/>
      <c r="J23" s="32"/>
      <c r="K23" s="32"/>
      <c r="L23" s="32"/>
      <c r="M23" s="32"/>
      <c r="N23" s="32"/>
      <c r="O23" s="32"/>
      <c r="P23" s="32"/>
      <c r="Q23" s="32"/>
    </row>
    <row r="25" spans="1:17" x14ac:dyDescent="0.25">
      <c r="A25" s="326" t="s">
        <v>244</v>
      </c>
      <c r="B25" s="326"/>
      <c r="C25" s="326"/>
      <c r="D25" s="326"/>
      <c r="E25" s="326"/>
      <c r="F25" s="326"/>
      <c r="G25" s="326"/>
      <c r="H25" s="32"/>
      <c r="I25" s="32"/>
      <c r="J25" s="32"/>
      <c r="K25" s="32"/>
      <c r="L25" s="32"/>
      <c r="M25" s="32"/>
      <c r="N25" s="32"/>
      <c r="O25" s="32"/>
      <c r="P25" s="32"/>
      <c r="Q25" s="32"/>
    </row>
    <row r="26" spans="1:17" ht="30.75" thickBot="1" x14ac:dyDescent="0.3">
      <c r="A26" s="269" t="s">
        <v>125</v>
      </c>
      <c r="B26" s="255" t="s">
        <v>182</v>
      </c>
      <c r="C26" s="255" t="s">
        <v>186</v>
      </c>
      <c r="D26" s="255" t="s">
        <v>190</v>
      </c>
      <c r="E26" s="255" t="s">
        <v>200</v>
      </c>
      <c r="F26" s="255" t="s">
        <v>203</v>
      </c>
      <c r="G26" s="255" t="s">
        <v>242</v>
      </c>
      <c r="H26" s="32"/>
      <c r="I26" s="32"/>
      <c r="J26" s="32"/>
      <c r="K26" s="32"/>
      <c r="L26" s="32"/>
      <c r="M26" s="32"/>
      <c r="N26" s="32"/>
      <c r="O26" s="32"/>
      <c r="P26" s="32"/>
      <c r="Q26" s="32"/>
    </row>
    <row r="27" spans="1:17" x14ac:dyDescent="0.25">
      <c r="A27" s="114" t="s">
        <v>126</v>
      </c>
      <c r="B27" s="245">
        <v>0.17531775965991364</v>
      </c>
      <c r="C27" s="245">
        <v>0.2147515862533517</v>
      </c>
      <c r="D27" s="245">
        <v>0.28575137074940027</v>
      </c>
      <c r="E27" s="245">
        <v>0.23796867039233299</v>
      </c>
      <c r="F27" s="245">
        <v>8.6210616618789176E-2</v>
      </c>
      <c r="G27" s="256">
        <f>SUM(B27:F27)</f>
        <v>1.0000000036737879</v>
      </c>
      <c r="H27" s="32"/>
      <c r="I27" s="32"/>
      <c r="J27" s="32"/>
      <c r="K27" s="32"/>
      <c r="L27" s="32"/>
      <c r="M27" s="32"/>
      <c r="N27" s="32"/>
      <c r="O27" s="32"/>
      <c r="P27" s="32"/>
      <c r="Q27" s="32"/>
    </row>
    <row r="28" spans="1:17" ht="15" customHeight="1" x14ac:dyDescent="0.25">
      <c r="A28" s="114" t="s">
        <v>127</v>
      </c>
      <c r="B28" s="245">
        <v>0.24797770609914993</v>
      </c>
      <c r="C28" s="245">
        <v>0.1199719895964183</v>
      </c>
      <c r="D28" s="245">
        <v>0.31135909108987814</v>
      </c>
      <c r="E28" s="245">
        <v>0.26492174004582181</v>
      </c>
      <c r="F28" s="245">
        <v>5.5769472048769711E-2</v>
      </c>
      <c r="G28" s="256">
        <f>SUM(B28:F28)</f>
        <v>0.99999999888003788</v>
      </c>
      <c r="H28" s="32"/>
      <c r="I28" s="32"/>
      <c r="J28" s="32"/>
      <c r="K28" s="32"/>
      <c r="L28" s="32"/>
      <c r="M28" s="32"/>
      <c r="N28" s="32"/>
      <c r="O28" s="32"/>
      <c r="P28" s="32"/>
      <c r="Q28" s="32"/>
    </row>
    <row r="29" spans="1:17" ht="15.75" thickBot="1" x14ac:dyDescent="0.3">
      <c r="A29" s="44" t="s">
        <v>91</v>
      </c>
      <c r="B29" s="257">
        <f>'36'!$B$8</f>
        <v>0.24552954401359409</v>
      </c>
      <c r="C29" s="257">
        <f>'36'!$B$9</f>
        <v>0.12352593423280653</v>
      </c>
      <c r="D29" s="257">
        <f>'36'!$B$10</f>
        <v>0.31075245314666494</v>
      </c>
      <c r="E29" s="257">
        <f>'36'!$B$11</f>
        <v>0.26309412854452041</v>
      </c>
      <c r="F29" s="257">
        <f>'36'!$B$12</f>
        <v>5.7097939151107849E-2</v>
      </c>
      <c r="G29" s="258">
        <f>SUM(B29:F29)</f>
        <v>0.99999999908869386</v>
      </c>
      <c r="H29" s="32"/>
      <c r="I29" s="32"/>
      <c r="J29" s="32"/>
      <c r="K29" s="32"/>
      <c r="L29" s="32"/>
      <c r="M29" s="32"/>
      <c r="N29" s="32"/>
      <c r="O29" s="32"/>
      <c r="P29" s="32"/>
      <c r="Q29" s="32"/>
    </row>
    <row r="30" spans="1:17" x14ac:dyDescent="0.25">
      <c r="A30" s="119" t="s">
        <v>82</v>
      </c>
      <c r="B30" s="32"/>
      <c r="C30" s="32"/>
      <c r="D30" s="32"/>
      <c r="E30" s="32"/>
      <c r="F30" s="32"/>
      <c r="G30" s="32"/>
      <c r="H30" s="32"/>
      <c r="I30" s="32"/>
      <c r="J30" s="32"/>
      <c r="K30" s="32"/>
      <c r="L30" s="32"/>
      <c r="M30" s="32"/>
      <c r="N30" s="32"/>
      <c r="O30" s="32"/>
      <c r="P30" s="32"/>
      <c r="Q30" s="32"/>
    </row>
    <row r="31" spans="1:17" x14ac:dyDescent="0.25">
      <c r="A31" s="39" t="s">
        <v>118</v>
      </c>
      <c r="B31" s="32"/>
      <c r="C31" s="32"/>
      <c r="D31" s="32"/>
      <c r="E31" s="32"/>
      <c r="F31" s="32"/>
      <c r="G31" s="32"/>
      <c r="H31" s="32"/>
      <c r="I31" s="32"/>
      <c r="J31" s="32"/>
      <c r="K31" s="32"/>
      <c r="L31" s="32"/>
      <c r="M31" s="32"/>
      <c r="N31" s="32"/>
      <c r="O31" s="32"/>
      <c r="P31" s="32"/>
      <c r="Q31" s="32"/>
    </row>
    <row r="32" spans="1:17" x14ac:dyDescent="0.25">
      <c r="A32" s="39" t="s">
        <v>119</v>
      </c>
      <c r="B32" s="32"/>
      <c r="C32" s="32"/>
      <c r="D32" s="32"/>
      <c r="E32" s="32"/>
      <c r="F32" s="32"/>
      <c r="G32" s="32"/>
      <c r="H32" s="32"/>
      <c r="I32" s="32"/>
      <c r="J32" s="32"/>
      <c r="K32" s="32"/>
      <c r="L32" s="32"/>
      <c r="M32" s="32"/>
      <c r="N32" s="32"/>
      <c r="O32" s="32"/>
      <c r="P32" s="32"/>
      <c r="Q32" s="32"/>
    </row>
    <row r="33" spans="1:17" x14ac:dyDescent="0.25">
      <c r="A33" s="39" t="s">
        <v>84</v>
      </c>
      <c r="B33" s="32"/>
      <c r="C33" s="32"/>
      <c r="D33" s="32"/>
      <c r="E33" s="32"/>
      <c r="F33" s="32"/>
      <c r="G33" s="32"/>
      <c r="H33" s="32"/>
      <c r="I33" s="32"/>
      <c r="J33" s="32"/>
      <c r="K33" s="32"/>
      <c r="L33" s="32"/>
      <c r="M33" s="32"/>
      <c r="N33" s="32"/>
      <c r="O33" s="32"/>
      <c r="P33" s="32"/>
      <c r="Q33" s="32"/>
    </row>
    <row r="34" spans="1:17" x14ac:dyDescent="0.25">
      <c r="A34" s="39"/>
      <c r="B34" s="108"/>
      <c r="C34" s="108"/>
      <c r="D34" s="108"/>
      <c r="E34" s="108"/>
      <c r="F34" s="108"/>
      <c r="G34" s="32"/>
      <c r="H34" s="32"/>
      <c r="I34" s="32"/>
      <c r="J34" s="32"/>
      <c r="K34" s="32"/>
      <c r="L34" s="32"/>
      <c r="M34" s="32"/>
      <c r="N34" s="32"/>
      <c r="O34" s="32"/>
      <c r="P34" s="32"/>
      <c r="Q34" s="32"/>
    </row>
    <row r="35" spans="1:17" x14ac:dyDescent="0.25">
      <c r="A35" s="339" t="s">
        <v>245</v>
      </c>
      <c r="B35" s="331">
        <v>0.20326090302522867</v>
      </c>
      <c r="C35" s="331">
        <v>0.12473593456327114</v>
      </c>
      <c r="D35" s="331">
        <v>0.29149949945130765</v>
      </c>
      <c r="E35" s="331">
        <v>0.30907469031439128</v>
      </c>
      <c r="F35" s="331">
        <v>7.1428981606001432E-2</v>
      </c>
      <c r="G35" s="339"/>
      <c r="H35" s="339"/>
      <c r="I35" s="339"/>
      <c r="J35" s="339"/>
      <c r="K35" s="339"/>
      <c r="L35" s="339"/>
      <c r="M35" s="339"/>
      <c r="N35" s="339"/>
      <c r="O35" s="339"/>
      <c r="P35" s="339"/>
      <c r="Q35" s="339"/>
    </row>
    <row r="36" spans="1:17" ht="45.75" thickBot="1" x14ac:dyDescent="0.3">
      <c r="A36" s="269" t="s">
        <v>125</v>
      </c>
      <c r="B36" s="255" t="s">
        <v>183</v>
      </c>
      <c r="C36" s="255" t="s">
        <v>184</v>
      </c>
      <c r="D36" s="255" t="s">
        <v>185</v>
      </c>
      <c r="E36" s="255" t="s">
        <v>187</v>
      </c>
      <c r="F36" s="255" t="s">
        <v>188</v>
      </c>
      <c r="G36" s="255" t="s">
        <v>314</v>
      </c>
      <c r="H36" s="255" t="s">
        <v>191</v>
      </c>
      <c r="I36" s="255" t="s">
        <v>192</v>
      </c>
      <c r="J36" s="255" t="s">
        <v>212</v>
      </c>
      <c r="K36" s="255" t="s">
        <v>201</v>
      </c>
      <c r="L36" s="255" t="s">
        <v>197</v>
      </c>
      <c r="M36" s="255" t="s">
        <v>202</v>
      </c>
      <c r="N36" s="255" t="s">
        <v>204</v>
      </c>
      <c r="O36" s="255" t="s">
        <v>205</v>
      </c>
      <c r="P36" s="255" t="s">
        <v>206</v>
      </c>
      <c r="Q36" s="255" t="s">
        <v>246</v>
      </c>
    </row>
    <row r="37" spans="1:17" x14ac:dyDescent="0.25">
      <c r="A37" s="114" t="s">
        <v>126</v>
      </c>
      <c r="B37" s="245">
        <v>3.9488330138059413E-2</v>
      </c>
      <c r="C37" s="245">
        <v>9.2828549219934504E-3</v>
      </c>
      <c r="D37" s="245">
        <v>0.12675266464068452</v>
      </c>
      <c r="E37" s="245">
        <v>2.1985612565495249E-2</v>
      </c>
      <c r="F37" s="245">
        <v>0.1497517853546225</v>
      </c>
      <c r="G37" s="245">
        <v>2.8840079970876398E-2</v>
      </c>
      <c r="H37" s="245">
        <v>7.2441090552164494E-2</v>
      </c>
      <c r="I37" s="245">
        <v>0.19721072478305698</v>
      </c>
      <c r="J37" s="245">
        <v>3.1008217655519685E-2</v>
      </c>
      <c r="K37" s="245">
        <v>0.159848379187843</v>
      </c>
      <c r="L37" s="245">
        <v>4.5147847610737743E-2</v>
      </c>
      <c r="M37" s="245">
        <v>3.6319513522042296E-2</v>
      </c>
      <c r="N37" s="245">
        <v>2.5942713619114925E-2</v>
      </c>
      <c r="O37" s="245">
        <v>4.0924795681232445E-2</v>
      </c>
      <c r="P37" s="252">
        <v>1.505539187485011E-2</v>
      </c>
      <c r="Q37" s="260">
        <f t="shared" ref="Q37:Q38" si="0">SUM(B37:P37)</f>
        <v>1.0000000020782931</v>
      </c>
    </row>
    <row r="38" spans="1:17" x14ac:dyDescent="0.25">
      <c r="A38" s="114" t="s">
        <v>127</v>
      </c>
      <c r="B38" s="252">
        <v>1.8674572954697294E-2</v>
      </c>
      <c r="C38" s="252">
        <v>1.1394997600865809E-2</v>
      </c>
      <c r="D38" s="252">
        <v>0.19541445410103681</v>
      </c>
      <c r="E38" s="252">
        <v>2.7683268743460419E-2</v>
      </c>
      <c r="F38" s="252">
        <v>3.7451028893650901E-2</v>
      </c>
      <c r="G38" s="252">
        <v>4.257552622943659E-2</v>
      </c>
      <c r="H38" s="252">
        <v>7.6450534633126496E-2</v>
      </c>
      <c r="I38" s="252">
        <v>0.17364834676236335</v>
      </c>
      <c r="J38" s="252">
        <v>7.8249022206275207E-2</v>
      </c>
      <c r="K38" s="252">
        <v>0.13276472838850234</v>
      </c>
      <c r="L38" s="252">
        <v>6.4968105535132936E-2</v>
      </c>
      <c r="M38" s="252">
        <v>8.3579091946464609E-2</v>
      </c>
      <c r="N38" s="252">
        <v>1.0483751181554177E-2</v>
      </c>
      <c r="O38" s="252">
        <v>2.4970403775345512E-2</v>
      </c>
      <c r="P38" s="252">
        <v>2.1692164165564378E-2</v>
      </c>
      <c r="Q38" s="260">
        <f t="shared" si="0"/>
        <v>0.999999997117477</v>
      </c>
    </row>
    <row r="39" spans="1:17" ht="15.75" thickBot="1" x14ac:dyDescent="0.3">
      <c r="A39" s="44" t="s">
        <v>91</v>
      </c>
      <c r="B39" s="253">
        <f>'36'!$E$21</f>
        <v>2.2172056649118508E-2</v>
      </c>
      <c r="C39" s="253">
        <f>'36'!$E$22</f>
        <v>1.0996586400684259E-2</v>
      </c>
      <c r="D39" s="253">
        <f>'36'!$E$23</f>
        <v>0.18401900673939761</v>
      </c>
      <c r="E39" s="253">
        <f>'36'!$E$24</f>
        <v>2.6863583696108192E-2</v>
      </c>
      <c r="F39" s="253">
        <f>'36'!$E$25</f>
        <v>5.6009129010013731E-2</v>
      </c>
      <c r="G39" s="253">
        <f>'36'!$E$26</f>
        <v>4.0324295099548539E-2</v>
      </c>
      <c r="H39" s="253">
        <f>'36'!$E$27</f>
        <v>7.5809782117459895E-2</v>
      </c>
      <c r="I39" s="253">
        <f>'36'!$E$28</f>
        <v>0.17749690165043305</v>
      </c>
      <c r="J39" s="253">
        <f>'36'!$E$29</f>
        <v>7.0527640233149003E-2</v>
      </c>
      <c r="K39" s="253">
        <f>'36'!$E$30</f>
        <v>0.13705722646908577</v>
      </c>
      <c r="L39" s="253">
        <f>'36'!$E$31</f>
        <v>6.1447197981613362E-2</v>
      </c>
      <c r="M39" s="253">
        <f>'36'!$E$32</f>
        <v>7.5957063152107387E-2</v>
      </c>
      <c r="N39" s="253">
        <f>'36'!$E$33</f>
        <v>1.2985774948916725E-2</v>
      </c>
      <c r="O39" s="253">
        <f>'36'!$E$34</f>
        <v>2.7593297631017717E-2</v>
      </c>
      <c r="P39" s="253">
        <f>'36'!$E$35</f>
        <v>2.0740456098450436E-2</v>
      </c>
      <c r="Q39" s="253">
        <f>SUM(B39:P39)</f>
        <v>0.99999999787710414</v>
      </c>
    </row>
    <row r="40" spans="1:17" x14ac:dyDescent="0.25">
      <c r="A40" s="119" t="s">
        <v>82</v>
      </c>
      <c r="B40" s="108"/>
      <c r="C40" s="108"/>
      <c r="D40" s="108"/>
      <c r="E40" s="108"/>
      <c r="F40" s="108"/>
      <c r="G40" s="32"/>
      <c r="H40" s="32"/>
      <c r="I40" s="32"/>
      <c r="J40" s="32"/>
      <c r="K40" s="32"/>
      <c r="L40" s="32"/>
      <c r="M40" s="32"/>
      <c r="N40" s="32"/>
      <c r="O40" s="32"/>
      <c r="P40" s="32"/>
      <c r="Q40" s="32"/>
    </row>
    <row r="41" spans="1:17" x14ac:dyDescent="0.25">
      <c r="A41" s="39" t="s">
        <v>118</v>
      </c>
      <c r="B41" s="108"/>
      <c r="C41" s="108"/>
      <c r="D41" s="108"/>
      <c r="E41" s="108"/>
      <c r="F41" s="108"/>
      <c r="G41" s="32"/>
      <c r="H41" s="32"/>
      <c r="I41" s="32"/>
      <c r="J41" s="32"/>
      <c r="K41" s="32"/>
      <c r="L41" s="32"/>
      <c r="M41" s="32"/>
      <c r="N41" s="32"/>
      <c r="O41" s="32"/>
      <c r="P41" s="32"/>
      <c r="Q41" s="32"/>
    </row>
    <row r="42" spans="1:17" x14ac:dyDescent="0.25">
      <c r="A42" s="39" t="s">
        <v>119</v>
      </c>
      <c r="B42" s="108"/>
      <c r="C42" s="108"/>
      <c r="D42" s="108"/>
      <c r="E42" s="108"/>
      <c r="F42" s="108"/>
      <c r="G42" s="32"/>
      <c r="H42" s="32"/>
      <c r="I42" s="32"/>
      <c r="J42" s="32"/>
      <c r="K42" s="32"/>
      <c r="L42" s="32"/>
      <c r="M42" s="32"/>
      <c r="N42" s="32"/>
      <c r="O42" s="32"/>
      <c r="P42" s="32"/>
      <c r="Q42" s="32"/>
    </row>
    <row r="43" spans="1:17" x14ac:dyDescent="0.25">
      <c r="A43" s="39" t="s">
        <v>84</v>
      </c>
      <c r="B43" s="108"/>
      <c r="C43" s="108"/>
      <c r="D43" s="108"/>
      <c r="E43" s="108"/>
      <c r="F43" s="108"/>
      <c r="G43" s="32"/>
      <c r="H43" s="32"/>
      <c r="I43" s="32"/>
      <c r="J43" s="32"/>
      <c r="K43" s="32"/>
      <c r="L43" s="32"/>
      <c r="M43" s="32"/>
      <c r="N43" s="32"/>
      <c r="O43" s="32"/>
      <c r="P43" s="32"/>
      <c r="Q43" s="32"/>
    </row>
    <row r="44" spans="1:17" x14ac:dyDescent="0.25">
      <c r="A44" s="39"/>
      <c r="B44" s="108"/>
      <c r="C44" s="108"/>
      <c r="D44" s="108"/>
      <c r="E44" s="108"/>
      <c r="F44" s="108"/>
      <c r="G44" s="32"/>
      <c r="H44" s="32"/>
      <c r="I44" s="32"/>
      <c r="J44" s="32"/>
      <c r="K44" s="32"/>
      <c r="L44" s="32"/>
      <c r="M44" s="32"/>
      <c r="N44" s="32"/>
      <c r="O44" s="32"/>
      <c r="P44" s="32"/>
      <c r="Q44" s="32"/>
    </row>
    <row r="45" spans="1:17" x14ac:dyDescent="0.25">
      <c r="A45" s="339" t="s">
        <v>247</v>
      </c>
      <c r="B45" s="331">
        <v>0.25500541006135324</v>
      </c>
      <c r="C45" s="331">
        <v>7.0005111665075045E-2</v>
      </c>
      <c r="D45" s="331">
        <v>0.27227016018950456</v>
      </c>
      <c r="E45" s="331">
        <v>0.37524333302842267</v>
      </c>
      <c r="F45" s="331">
        <v>2.747595419142837E-2</v>
      </c>
      <c r="G45" s="339"/>
      <c r="H45" s="339"/>
      <c r="I45" s="339"/>
      <c r="J45" s="339"/>
      <c r="K45" s="339"/>
      <c r="L45" s="339"/>
      <c r="M45" s="339"/>
      <c r="N45" s="339"/>
      <c r="O45" s="339"/>
      <c r="P45" s="339"/>
      <c r="Q45" s="339"/>
    </row>
    <row r="46" spans="1:17" ht="45.75" thickBot="1" x14ac:dyDescent="0.3">
      <c r="A46" s="269" t="s">
        <v>125</v>
      </c>
      <c r="B46" s="255" t="s">
        <v>183</v>
      </c>
      <c r="C46" s="255" t="s">
        <v>184</v>
      </c>
      <c r="D46" s="255" t="s">
        <v>185</v>
      </c>
      <c r="E46" s="255" t="s">
        <v>187</v>
      </c>
      <c r="F46" s="255" t="s">
        <v>188</v>
      </c>
      <c r="G46" s="255" t="s">
        <v>314</v>
      </c>
      <c r="H46" s="255" t="s">
        <v>191</v>
      </c>
      <c r="I46" s="255" t="s">
        <v>192</v>
      </c>
      <c r="J46" s="255" t="s">
        <v>212</v>
      </c>
      <c r="K46" s="255" t="s">
        <v>201</v>
      </c>
      <c r="L46" s="255" t="s">
        <v>197</v>
      </c>
      <c r="M46" s="255" t="s">
        <v>202</v>
      </c>
      <c r="N46" s="255" t="s">
        <v>204</v>
      </c>
      <c r="O46" s="255" t="s">
        <v>205</v>
      </c>
      <c r="P46" s="255" t="s">
        <v>206</v>
      </c>
      <c r="Q46" s="255" t="s">
        <v>246</v>
      </c>
    </row>
    <row r="47" spans="1:17" x14ac:dyDescent="0.25">
      <c r="A47" s="114" t="s">
        <v>126</v>
      </c>
      <c r="B47" s="245">
        <v>4.0524295530102367E-2</v>
      </c>
      <c r="C47" s="245">
        <v>7.3844874424207957E-3</v>
      </c>
      <c r="D47" s="245">
        <v>0.13632830366466692</v>
      </c>
      <c r="E47" s="245">
        <v>2.8769673842381143E-2</v>
      </c>
      <c r="F47" s="245">
        <v>0.15261575332347016</v>
      </c>
      <c r="G47" s="245">
        <v>1.4949745691265601E-2</v>
      </c>
      <c r="H47" s="245">
        <v>6.6139518800384545E-2</v>
      </c>
      <c r="I47" s="245">
        <v>0.15787166452024826</v>
      </c>
      <c r="J47" s="245">
        <v>2.4747523399446924E-2</v>
      </c>
      <c r="K47" s="245">
        <v>0.18046349605308887</v>
      </c>
      <c r="L47" s="245">
        <v>6.6207307852793537E-2</v>
      </c>
      <c r="M47" s="245">
        <v>3.7523500143463812E-2</v>
      </c>
      <c r="N47" s="245">
        <v>2.9724746638765672E-2</v>
      </c>
      <c r="O47" s="245">
        <v>4.2250155114969656E-2</v>
      </c>
      <c r="P47" s="252">
        <v>1.4499827419774944E-2</v>
      </c>
      <c r="Q47" s="260">
        <f t="shared" ref="Q47:Q48" si="1">SUM(B47:P47)</f>
        <v>0.99999999943724316</v>
      </c>
    </row>
    <row r="48" spans="1:17" x14ac:dyDescent="0.25">
      <c r="A48" s="114" t="s">
        <v>127</v>
      </c>
      <c r="B48" s="252">
        <v>2.2642192082140238E-2</v>
      </c>
      <c r="C48" s="252">
        <v>1.9459191998808457E-2</v>
      </c>
      <c r="D48" s="252">
        <v>0.20054426686252808</v>
      </c>
      <c r="E48" s="252">
        <v>3.6086083054422478E-2</v>
      </c>
      <c r="F48" s="252">
        <v>4.2786566897808138E-2</v>
      </c>
      <c r="G48" s="252">
        <v>2.4151501980809297E-2</v>
      </c>
      <c r="H48" s="252">
        <v>6.8005427911655564E-2</v>
      </c>
      <c r="I48" s="252">
        <v>0.18017478326062514</v>
      </c>
      <c r="J48" s="252">
        <v>6.7252839639030823E-2</v>
      </c>
      <c r="K48" s="252">
        <v>0.14623073112832896</v>
      </c>
      <c r="L48" s="252">
        <v>6.6389922625129869E-2</v>
      </c>
      <c r="M48" s="252">
        <v>7.1456778016996333E-2</v>
      </c>
      <c r="N48" s="252">
        <v>1.0161973155524494E-2</v>
      </c>
      <c r="O48" s="252">
        <v>2.073629247953019E-2</v>
      </c>
      <c r="P48" s="252">
        <v>2.3921447598641354E-2</v>
      </c>
      <c r="Q48" s="260">
        <f t="shared" si="1"/>
        <v>0.99999999869197953</v>
      </c>
    </row>
    <row r="49" spans="1:17" ht="15.75" thickBot="1" x14ac:dyDescent="0.3">
      <c r="A49" s="44" t="s">
        <v>91</v>
      </c>
      <c r="B49" s="253">
        <f>'36'!$D$21</f>
        <v>2.3874678183274434E-2</v>
      </c>
      <c r="C49" s="253">
        <f>'36'!$D$22</f>
        <v>1.8828295698012632E-2</v>
      </c>
      <c r="D49" s="253">
        <f>'36'!$D$23</f>
        <v>0.19650217086381269</v>
      </c>
      <c r="E49" s="253">
        <f>'36'!$D$24</f>
        <v>3.5525174583910163E-2</v>
      </c>
      <c r="F49" s="253">
        <f>'36'!$D$25</f>
        <v>4.999111980571249E-2</v>
      </c>
      <c r="G49" s="253">
        <f>'36'!$D$26</f>
        <v>2.3552419200832977E-2</v>
      </c>
      <c r="H49" s="253">
        <f>'36'!$D$27</f>
        <v>6.8072161024003916E-2</v>
      </c>
      <c r="I49" s="253">
        <f>'36'!$D$28</f>
        <v>0.17823087684026517</v>
      </c>
      <c r="J49" s="253">
        <f>'36'!$D$29</f>
        <v>6.4538434688839727E-2</v>
      </c>
      <c r="K49" s="253">
        <f>'36'!$D$30</f>
        <v>0.14841357911066105</v>
      </c>
      <c r="L49" s="253">
        <f>'36'!$D$31</f>
        <v>6.603060207529439E-2</v>
      </c>
      <c r="M49" s="253">
        <f>'36'!$D$32</f>
        <v>6.9343049763114561E-2</v>
      </c>
      <c r="N49" s="253">
        <f>'36'!$D$33</f>
        <v>1.1440145235960845E-2</v>
      </c>
      <c r="O49" s="253">
        <f>'36'!$D$34</f>
        <v>2.2135800339955127E-2</v>
      </c>
      <c r="P49" s="253">
        <f>'36'!$D$35</f>
        <v>2.3521491216367478E-2</v>
      </c>
      <c r="Q49" s="253">
        <f>SUM(B49:P49)</f>
        <v>0.99999999863001765</v>
      </c>
    </row>
    <row r="50" spans="1:17" x14ac:dyDescent="0.25">
      <c r="A50" s="119" t="s">
        <v>82</v>
      </c>
      <c r="B50" s="32"/>
      <c r="C50" s="32"/>
      <c r="D50" s="32"/>
      <c r="E50" s="32"/>
      <c r="F50" s="32"/>
      <c r="G50" s="32"/>
      <c r="H50" s="32"/>
      <c r="I50" s="32"/>
      <c r="J50" s="32"/>
      <c r="K50" s="32"/>
      <c r="L50" s="32"/>
      <c r="M50" s="32"/>
      <c r="N50" s="32"/>
      <c r="O50" s="32"/>
      <c r="P50" s="32"/>
      <c r="Q50" s="32"/>
    </row>
    <row r="51" spans="1:17" x14ac:dyDescent="0.25">
      <c r="A51" s="39" t="s">
        <v>118</v>
      </c>
      <c r="B51" s="32"/>
      <c r="C51" s="32"/>
      <c r="D51" s="32"/>
      <c r="E51" s="32"/>
      <c r="F51" s="32"/>
      <c r="G51" s="32"/>
      <c r="H51" s="32"/>
      <c r="I51" s="32"/>
      <c r="J51" s="32"/>
      <c r="K51" s="32"/>
      <c r="L51" s="32"/>
      <c r="M51" s="32"/>
      <c r="N51" s="32"/>
      <c r="O51" s="32"/>
      <c r="P51" s="32"/>
      <c r="Q51" s="32"/>
    </row>
    <row r="52" spans="1:17" x14ac:dyDescent="0.25">
      <c r="A52" s="39" t="s">
        <v>119</v>
      </c>
      <c r="B52" s="32"/>
      <c r="C52" s="32"/>
      <c r="D52" s="32"/>
      <c r="E52" s="32"/>
      <c r="F52" s="32"/>
      <c r="G52" s="32"/>
      <c r="H52" s="32"/>
      <c r="I52" s="32"/>
      <c r="J52" s="32"/>
      <c r="K52" s="32"/>
      <c r="L52" s="32"/>
      <c r="M52" s="32"/>
      <c r="N52" s="32"/>
      <c r="O52" s="32"/>
      <c r="P52" s="32"/>
      <c r="Q52" s="32"/>
    </row>
    <row r="53" spans="1:17" x14ac:dyDescent="0.25">
      <c r="A53" s="39" t="s">
        <v>84</v>
      </c>
      <c r="B53" s="32"/>
      <c r="C53" s="32"/>
      <c r="D53" s="32"/>
      <c r="E53" s="32"/>
      <c r="F53" s="32"/>
      <c r="G53" s="32"/>
      <c r="H53" s="32"/>
      <c r="I53" s="32"/>
      <c r="J53" s="32"/>
      <c r="K53" s="32"/>
      <c r="L53" s="32"/>
      <c r="M53" s="32"/>
      <c r="N53" s="32"/>
      <c r="O53" s="32"/>
      <c r="P53" s="32"/>
      <c r="Q53" s="32"/>
    </row>
    <row r="55" spans="1:17" ht="15" customHeight="1" x14ac:dyDescent="0.25">
      <c r="A55" s="339" t="s">
        <v>248</v>
      </c>
      <c r="B55" s="339"/>
      <c r="C55" s="339"/>
      <c r="D55" s="339"/>
      <c r="E55" s="339"/>
      <c r="F55" s="339"/>
      <c r="G55" s="339"/>
      <c r="H55" s="339"/>
      <c r="I55" s="339"/>
      <c r="J55" s="339"/>
      <c r="K55" s="339"/>
      <c r="L55" s="339"/>
      <c r="M55" s="339"/>
      <c r="N55" s="339"/>
      <c r="O55" s="339"/>
      <c r="P55" s="339"/>
      <c r="Q55" s="339"/>
    </row>
    <row r="56" spans="1:17" ht="45.75" thickBot="1" x14ac:dyDescent="0.3">
      <c r="A56" s="269" t="s">
        <v>125</v>
      </c>
      <c r="B56" s="255" t="s">
        <v>183</v>
      </c>
      <c r="C56" s="255" t="s">
        <v>184</v>
      </c>
      <c r="D56" s="255" t="s">
        <v>185</v>
      </c>
      <c r="E56" s="255" t="s">
        <v>187</v>
      </c>
      <c r="F56" s="255" t="s">
        <v>188</v>
      </c>
      <c r="G56" s="255" t="s">
        <v>314</v>
      </c>
      <c r="H56" s="255" t="s">
        <v>191</v>
      </c>
      <c r="I56" s="255" t="s">
        <v>192</v>
      </c>
      <c r="J56" s="255" t="s">
        <v>212</v>
      </c>
      <c r="K56" s="255" t="s">
        <v>201</v>
      </c>
      <c r="L56" s="255" t="s">
        <v>197</v>
      </c>
      <c r="M56" s="255" t="s">
        <v>202</v>
      </c>
      <c r="N56" s="255" t="s">
        <v>204</v>
      </c>
      <c r="O56" s="255" t="s">
        <v>205</v>
      </c>
      <c r="P56" s="255" t="s">
        <v>206</v>
      </c>
      <c r="Q56" s="255" t="s">
        <v>246</v>
      </c>
    </row>
    <row r="57" spans="1:17" x14ac:dyDescent="0.25">
      <c r="A57" s="114" t="s">
        <v>126</v>
      </c>
      <c r="B57" s="245">
        <v>3.2012605470212049E-2</v>
      </c>
      <c r="C57" s="245">
        <v>1.2368701872043293E-2</v>
      </c>
      <c r="D57" s="245">
        <v>0.1309364523176583</v>
      </c>
      <c r="E57" s="245">
        <v>3.0947522809008327E-2</v>
      </c>
      <c r="F57" s="245">
        <v>0.14670654720451351</v>
      </c>
      <c r="G57" s="245">
        <v>3.7097516239829847E-2</v>
      </c>
      <c r="H57" s="245">
        <v>3.4769795262521705E-2</v>
      </c>
      <c r="I57" s="245">
        <v>0.21488901627415222</v>
      </c>
      <c r="J57" s="245">
        <v>3.609255921272634E-2</v>
      </c>
      <c r="K57" s="245">
        <v>0.18299666207214058</v>
      </c>
      <c r="L57" s="245">
        <v>2.149061950267522E-2</v>
      </c>
      <c r="M57" s="245">
        <v>3.3481388817517194E-2</v>
      </c>
      <c r="N57" s="245">
        <v>3.3849778043608184E-2</v>
      </c>
      <c r="O57" s="245">
        <v>4.0992321713348892E-2</v>
      </c>
      <c r="P57" s="252">
        <v>1.1368516861832094E-2</v>
      </c>
      <c r="Q57" s="260">
        <f>SUM(B57:P57)</f>
        <v>1.0000000036737877</v>
      </c>
    </row>
    <row r="58" spans="1:17" x14ac:dyDescent="0.25">
      <c r="A58" s="114" t="s">
        <v>127</v>
      </c>
      <c r="B58" s="252">
        <v>2.4071226234449343E-2</v>
      </c>
      <c r="C58" s="252">
        <v>2.2997802345180816E-2</v>
      </c>
      <c r="D58" s="252">
        <v>0.20090867751951977</v>
      </c>
      <c r="E58" s="252">
        <v>4.0453366719305474E-2</v>
      </c>
      <c r="F58" s="252">
        <v>4.9333390105014446E-2</v>
      </c>
      <c r="G58" s="252">
        <v>3.0185232772098392E-2</v>
      </c>
      <c r="H58" s="252">
        <v>6.389489043913639E-2</v>
      </c>
      <c r="I58" s="252">
        <v>0.18457558338838975</v>
      </c>
      <c r="J58" s="252">
        <v>6.2888617262352009E-2</v>
      </c>
      <c r="K58" s="252">
        <v>0.15035077442214745</v>
      </c>
      <c r="L58" s="252">
        <v>4.5663471999692534E-2</v>
      </c>
      <c r="M58" s="252">
        <v>6.8907493623981866E-2</v>
      </c>
      <c r="N58" s="252">
        <v>9.7740130851018611E-3</v>
      </c>
      <c r="O58" s="252">
        <v>2.3317536582733993E-2</v>
      </c>
      <c r="P58" s="252">
        <v>2.2677922380933861E-2</v>
      </c>
      <c r="Q58" s="260">
        <f>SUM(B58:P58)</f>
        <v>0.99999999888003799</v>
      </c>
    </row>
    <row r="59" spans="1:17" ht="15.75" thickBot="1" x14ac:dyDescent="0.3">
      <c r="A59" s="44" t="s">
        <v>91</v>
      </c>
      <c r="B59" s="253">
        <f>'36'!$C$21</f>
        <v>2.4557645212119533E-2</v>
      </c>
      <c r="C59" s="253">
        <f>'36'!$C$22</f>
        <v>2.2563737918349407E-2</v>
      </c>
      <c r="D59" s="253">
        <f>'36'!$C$23</f>
        <v>0.19840816088312516</v>
      </c>
      <c r="E59" s="253">
        <f>'36'!$C$24</f>
        <v>4.0293438988032157E-2</v>
      </c>
      <c r="F59" s="253">
        <f>'36'!$C$25</f>
        <v>5.2803205843848712E-2</v>
      </c>
      <c r="G59" s="253">
        <f>'36'!$C$26</f>
        <v>3.0429289400925656E-2</v>
      </c>
      <c r="H59" s="253">
        <f>'36'!$C$27</f>
        <v>6.2534761846802359E-2</v>
      </c>
      <c r="I59" s="253">
        <f>'36'!$C$28</f>
        <v>0.18598001413453474</v>
      </c>
      <c r="J59" s="253">
        <f>'36'!$C$29</f>
        <v>6.2237677165327833E-2</v>
      </c>
      <c r="K59" s="253">
        <f>'36'!$C$30</f>
        <v>0.15123861876218558</v>
      </c>
      <c r="L59" s="253">
        <f>'36'!$C$31</f>
        <v>4.4509852419949127E-2</v>
      </c>
      <c r="M59" s="253">
        <f>'36'!$C$32</f>
        <v>6.7345657362385736E-2</v>
      </c>
      <c r="N59" s="253">
        <f>'36'!$C$33</f>
        <v>1.0595394996060039E-2</v>
      </c>
      <c r="O59" s="253">
        <f>'36'!$C$34</f>
        <v>2.403085008879069E-2</v>
      </c>
      <c r="P59" s="253">
        <f>'36'!$C$35</f>
        <v>2.2471694066257125E-2</v>
      </c>
      <c r="Q59" s="253">
        <f>SUM(B59:P59)</f>
        <v>0.99999999908869375</v>
      </c>
    </row>
    <row r="60" spans="1:17" x14ac:dyDescent="0.25">
      <c r="A60" s="119" t="s">
        <v>82</v>
      </c>
      <c r="B60" s="108"/>
      <c r="C60" s="108"/>
      <c r="D60" s="108"/>
      <c r="E60" s="108"/>
      <c r="F60" s="108"/>
      <c r="G60" s="32"/>
      <c r="H60" s="32"/>
      <c r="I60" s="32"/>
      <c r="J60" s="32"/>
      <c r="K60" s="32"/>
      <c r="L60" s="32"/>
      <c r="M60" s="32"/>
      <c r="N60" s="32"/>
      <c r="O60" s="32"/>
      <c r="P60" s="32"/>
      <c r="Q60" s="32"/>
    </row>
    <row r="61" spans="1:17" x14ac:dyDescent="0.25">
      <c r="A61" s="39" t="s">
        <v>118</v>
      </c>
      <c r="B61" s="108"/>
      <c r="C61" s="108"/>
      <c r="D61" s="108"/>
      <c r="E61" s="108"/>
      <c r="F61" s="108"/>
      <c r="G61" s="32"/>
      <c r="H61" s="32"/>
      <c r="I61" s="32"/>
      <c r="J61" s="32"/>
      <c r="K61" s="32"/>
      <c r="L61" s="32"/>
      <c r="M61" s="32"/>
      <c r="N61" s="32"/>
      <c r="O61" s="32"/>
      <c r="P61" s="32"/>
      <c r="Q61" s="32"/>
    </row>
    <row r="62" spans="1:17" x14ac:dyDescent="0.25">
      <c r="A62" s="39" t="s">
        <v>119</v>
      </c>
      <c r="B62" s="108"/>
      <c r="C62" s="108"/>
      <c r="D62" s="108"/>
      <c r="E62" s="108"/>
      <c r="F62" s="108"/>
      <c r="G62" s="32"/>
      <c r="H62" s="32"/>
      <c r="I62" s="32"/>
      <c r="J62" s="32"/>
      <c r="K62" s="32"/>
      <c r="L62" s="32"/>
      <c r="M62" s="32"/>
      <c r="N62" s="32"/>
      <c r="O62" s="32"/>
      <c r="P62" s="32"/>
      <c r="Q62" s="32"/>
    </row>
    <row r="63" spans="1:17" x14ac:dyDescent="0.25">
      <c r="A63" s="39" t="s">
        <v>84</v>
      </c>
      <c r="B63" s="108"/>
      <c r="C63" s="108"/>
      <c r="D63" s="108"/>
      <c r="E63" s="108"/>
      <c r="F63" s="108"/>
      <c r="G63" s="32"/>
      <c r="H63" s="32"/>
      <c r="I63" s="32"/>
      <c r="J63" s="32"/>
      <c r="K63" s="32"/>
      <c r="L63" s="32"/>
      <c r="M63" s="32"/>
      <c r="N63" s="32"/>
      <c r="O63" s="32"/>
      <c r="P63" s="32"/>
      <c r="Q63" s="32"/>
    </row>
    <row r="64" spans="1:17" x14ac:dyDescent="0.25">
      <c r="A64" s="32"/>
      <c r="B64" s="108"/>
      <c r="C64" s="108"/>
      <c r="D64" s="108"/>
      <c r="E64" s="108"/>
      <c r="F64" s="108"/>
      <c r="G64" s="32"/>
      <c r="H64" s="32"/>
      <c r="I64" s="32"/>
      <c r="J64" s="32"/>
      <c r="K64" s="32"/>
      <c r="L64" s="32"/>
      <c r="M64" s="32"/>
      <c r="N64" s="32"/>
      <c r="O64" s="32"/>
      <c r="P64" s="32"/>
      <c r="Q64" s="32"/>
    </row>
    <row r="81" ht="15" customHeight="1" x14ac:dyDescent="0.25"/>
    <row r="82" ht="15" customHeight="1" x14ac:dyDescent="0.25"/>
    <row r="107" ht="15" customHeight="1" x14ac:dyDescent="0.25"/>
    <row r="108" ht="15" customHeight="1" x14ac:dyDescent="0.25"/>
    <row r="133" ht="15" customHeight="1" x14ac:dyDescent="0.25"/>
    <row r="159" ht="15" customHeight="1" x14ac:dyDescent="0.25"/>
  </sheetData>
  <mergeCells count="6">
    <mergeCell ref="A55:Q55"/>
    <mergeCell ref="A5:G5"/>
    <mergeCell ref="A15:G15"/>
    <mergeCell ref="A25:G25"/>
    <mergeCell ref="A35:Q35"/>
    <mergeCell ref="A45:Q45"/>
  </mergeCells>
  <hyperlinks>
    <hyperlink ref="A1" location="'Índice '!A1" display="Índice" xr:uid="{00000000-0004-0000-2900-000000000000}"/>
  </hyperlinks>
  <pageMargins left="0.7" right="0.7" top="0.75" bottom="0.75" header="0.3" footer="0.3"/>
  <pageSetup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34B4-AA9D-4A3A-9FF5-5C8407FC3DF5}">
  <dimension ref="A1:Q159"/>
  <sheetViews>
    <sheetView zoomScale="85" zoomScaleNormal="85" workbookViewId="0">
      <selection activeCell="A2" sqref="A2"/>
    </sheetView>
  </sheetViews>
  <sheetFormatPr baseColWidth="10" defaultColWidth="11.42578125" defaultRowHeight="15" x14ac:dyDescent="0.25"/>
  <cols>
    <col min="1" max="1" width="29.42578125" style="1" customWidth="1"/>
    <col min="2" max="3" width="11.42578125" style="1"/>
    <col min="4" max="4" width="18.7109375" style="1" customWidth="1"/>
    <col min="5" max="5" width="13.7109375" style="1" customWidth="1"/>
    <col min="6" max="6" width="17.42578125" style="1" customWidth="1"/>
    <col min="7" max="7" width="11.42578125" style="1"/>
    <col min="8" max="8" width="11.85546875" style="1" customWidth="1"/>
    <col min="9" max="9" width="17.140625" style="1" customWidth="1"/>
    <col min="10" max="10" width="15.42578125" style="1" customWidth="1"/>
    <col min="11" max="11" width="14.140625" style="1" customWidth="1"/>
    <col min="12" max="13" width="11.42578125" style="1"/>
    <col min="14" max="14" width="16.85546875" style="1" customWidth="1"/>
    <col min="15" max="17" width="11.42578125" style="1"/>
    <col min="18" max="18" width="11.42578125" style="1" customWidth="1"/>
    <col min="19" max="19" width="11.42578125" style="1"/>
    <col min="20" max="20" width="23.85546875" style="1" bestFit="1" customWidth="1"/>
    <col min="21" max="21" width="13.42578125" style="1" bestFit="1" customWidth="1"/>
    <col min="22" max="22" width="11.42578125" style="1"/>
    <col min="23" max="23" width="20.42578125" style="1" customWidth="1"/>
    <col min="24" max="24" width="15.42578125" style="1" customWidth="1"/>
    <col min="25" max="25" width="18.7109375" style="1" customWidth="1"/>
    <col min="26" max="26" width="11.42578125" style="1"/>
    <col min="27" max="27" width="17" style="1" customWidth="1"/>
    <col min="28" max="28" width="16" style="1" customWidth="1"/>
    <col min="29" max="29" width="14.28515625" style="1" customWidth="1"/>
    <col min="30" max="30" width="15.140625" style="1" customWidth="1"/>
    <col min="31" max="32" width="11.42578125" style="1"/>
    <col min="33" max="33" width="21.7109375" style="1" customWidth="1"/>
    <col min="34" max="16384" width="11.42578125" style="1"/>
  </cols>
  <sheetData>
    <row r="1" spans="1:17" x14ac:dyDescent="0.25">
      <c r="A1" s="31" t="s">
        <v>68</v>
      </c>
      <c r="B1" s="32"/>
      <c r="C1" s="32"/>
      <c r="D1" s="32"/>
      <c r="E1" s="32"/>
      <c r="F1" s="32"/>
      <c r="G1" s="32"/>
      <c r="H1" s="32"/>
      <c r="I1" s="32"/>
      <c r="J1" s="32"/>
      <c r="K1" s="32"/>
      <c r="L1" s="32"/>
      <c r="M1" s="32"/>
      <c r="N1" s="32"/>
      <c r="O1" s="32"/>
      <c r="P1" s="32"/>
      <c r="Q1" s="32"/>
    </row>
    <row r="2" spans="1:17" x14ac:dyDescent="0.25">
      <c r="A2" s="191" t="s">
        <v>315</v>
      </c>
      <c r="B2" s="133"/>
      <c r="C2" s="133"/>
      <c r="D2" s="133"/>
      <c r="E2" s="133"/>
      <c r="F2" s="133"/>
      <c r="G2" s="133"/>
      <c r="H2" s="133"/>
      <c r="I2" s="133"/>
      <c r="J2" s="133"/>
      <c r="K2" s="133"/>
      <c r="L2" s="133"/>
      <c r="M2" s="133"/>
      <c r="N2" s="133"/>
      <c r="O2" s="133"/>
      <c r="P2" s="133"/>
      <c r="Q2" s="133"/>
    </row>
    <row r="3" spans="1:17" x14ac:dyDescent="0.25">
      <c r="A3" s="239" t="s">
        <v>231</v>
      </c>
      <c r="B3" s="240"/>
      <c r="C3" s="240"/>
      <c r="D3" s="240"/>
      <c r="E3" s="240"/>
      <c r="F3" s="240"/>
      <c r="G3" s="240"/>
      <c r="H3" s="240"/>
      <c r="I3" s="240"/>
      <c r="J3" s="240"/>
      <c r="K3" s="240"/>
      <c r="L3" s="240"/>
      <c r="M3" s="240"/>
      <c r="N3" s="240"/>
      <c r="O3" s="240"/>
      <c r="P3" s="240"/>
      <c r="Q3" s="240"/>
    </row>
    <row r="4" spans="1:17" x14ac:dyDescent="0.25">
      <c r="A4" s="239"/>
      <c r="B4" s="240"/>
      <c r="C4" s="240"/>
      <c r="D4" s="240"/>
      <c r="E4" s="240"/>
      <c r="F4" s="240"/>
      <c r="G4" s="240"/>
      <c r="H4" s="240"/>
      <c r="I4" s="240"/>
      <c r="J4" s="240"/>
      <c r="K4" s="240"/>
      <c r="L4" s="240"/>
      <c r="M4" s="240"/>
      <c r="N4" s="240"/>
      <c r="O4" s="240"/>
      <c r="P4" s="240"/>
      <c r="Q4" s="240"/>
    </row>
    <row r="5" spans="1:17" x14ac:dyDescent="0.25">
      <c r="A5" s="326" t="s">
        <v>240</v>
      </c>
      <c r="B5" s="326"/>
      <c r="C5" s="326"/>
      <c r="D5" s="326"/>
      <c r="E5" s="326"/>
      <c r="F5" s="326"/>
      <c r="G5" s="326"/>
      <c r="H5" s="32"/>
      <c r="I5" s="32"/>
      <c r="J5" s="32"/>
      <c r="K5" s="32"/>
      <c r="L5" s="32"/>
      <c r="M5" s="32"/>
      <c r="N5" s="32"/>
      <c r="O5" s="32"/>
      <c r="P5" s="32"/>
      <c r="Q5" s="32"/>
    </row>
    <row r="6" spans="1:17" ht="30.75" thickBot="1" x14ac:dyDescent="0.3">
      <c r="A6" s="269" t="s">
        <v>120</v>
      </c>
      <c r="B6" s="255" t="s">
        <v>182</v>
      </c>
      <c r="C6" s="255" t="s">
        <v>186</v>
      </c>
      <c r="D6" s="255" t="s">
        <v>190</v>
      </c>
      <c r="E6" s="255" t="s">
        <v>200</v>
      </c>
      <c r="F6" s="255" t="s">
        <v>203</v>
      </c>
      <c r="G6" s="255" t="s">
        <v>242</v>
      </c>
      <c r="H6" s="32"/>
      <c r="I6" s="32"/>
      <c r="J6" s="32"/>
      <c r="K6" s="32"/>
      <c r="L6" s="32"/>
      <c r="M6" s="32"/>
      <c r="N6" s="32"/>
      <c r="O6" s="32"/>
      <c r="P6" s="32"/>
      <c r="Q6" s="32"/>
    </row>
    <row r="7" spans="1:17" x14ac:dyDescent="0.25">
      <c r="A7" s="114" t="s">
        <v>121</v>
      </c>
      <c r="B7" s="245">
        <v>0.2357837942422811</v>
      </c>
      <c r="C7" s="245">
        <v>8.4338325655679086E-2</v>
      </c>
      <c r="D7" s="245">
        <v>0.29213575306072115</v>
      </c>
      <c r="E7" s="245">
        <v>0.33580049907465914</v>
      </c>
      <c r="F7" s="245">
        <v>5.1941628384179775E-2</v>
      </c>
      <c r="G7" s="256">
        <f>SUM(B7:F7)</f>
        <v>1.0000000004175202</v>
      </c>
      <c r="H7" s="195"/>
      <c r="I7" s="195"/>
      <c r="J7" s="195"/>
      <c r="K7" s="195"/>
      <c r="L7" s="195"/>
      <c r="M7" s="195"/>
      <c r="N7" s="195"/>
      <c r="O7" s="195"/>
      <c r="P7" s="195"/>
      <c r="Q7" s="195"/>
    </row>
    <row r="8" spans="1:17" x14ac:dyDescent="0.25">
      <c r="A8" s="114" t="s">
        <v>122</v>
      </c>
      <c r="B8" s="245">
        <v>0.21433830189225184</v>
      </c>
      <c r="C8" s="245">
        <v>0.12915103255212404</v>
      </c>
      <c r="D8" s="245">
        <v>0.32869125854857456</v>
      </c>
      <c r="E8" s="245">
        <v>0.2650629704112889</v>
      </c>
      <c r="F8" s="245">
        <v>6.2756434083615739E-2</v>
      </c>
      <c r="G8" s="256">
        <f>SUM(B8:F8)</f>
        <v>0.99999999748785517</v>
      </c>
      <c r="H8" s="195"/>
      <c r="I8" s="195"/>
      <c r="J8" s="195"/>
      <c r="K8" s="195"/>
      <c r="L8" s="195"/>
      <c r="M8" s="195"/>
      <c r="N8" s="195"/>
      <c r="O8" s="195"/>
      <c r="P8" s="195"/>
      <c r="Q8" s="195"/>
    </row>
    <row r="9" spans="1:17" ht="15.75" thickBot="1" x14ac:dyDescent="0.3">
      <c r="A9" s="44" t="s">
        <v>91</v>
      </c>
      <c r="B9" s="257">
        <f>'36'!$D$8</f>
        <v>0.21718764978920035</v>
      </c>
      <c r="C9" s="257">
        <f>'36'!$D$9</f>
        <v>0.12319700780567047</v>
      </c>
      <c r="D9" s="257">
        <f>'36'!$D$10</f>
        <v>0.32383432400104201</v>
      </c>
      <c r="E9" s="257">
        <f>'36'!$D$11</f>
        <v>0.27446148760280659</v>
      </c>
      <c r="F9" s="257">
        <f>'36'!$D$12</f>
        <v>6.1319528678384874E-2</v>
      </c>
      <c r="G9" s="258">
        <f>SUM(B9:F9)</f>
        <v>0.99999999787710425</v>
      </c>
      <c r="H9" s="259"/>
      <c r="I9" s="259"/>
      <c r="J9" s="259"/>
      <c r="K9" s="259"/>
      <c r="L9" s="259"/>
      <c r="M9" s="259"/>
      <c r="N9" s="259"/>
      <c r="O9" s="259"/>
      <c r="P9" s="259"/>
      <c r="Q9" s="259"/>
    </row>
    <row r="10" spans="1:17" x14ac:dyDescent="0.25">
      <c r="A10" s="119" t="s">
        <v>82</v>
      </c>
      <c r="B10" s="108"/>
      <c r="C10" s="108"/>
      <c r="D10" s="108"/>
      <c r="E10" s="108"/>
      <c r="F10" s="108"/>
      <c r="G10" s="32"/>
      <c r="H10" s="32"/>
      <c r="I10" s="32"/>
      <c r="J10" s="32"/>
      <c r="K10" s="32"/>
      <c r="L10" s="32"/>
      <c r="M10" s="32"/>
      <c r="N10" s="32"/>
      <c r="O10" s="32"/>
      <c r="P10" s="32"/>
      <c r="Q10" s="32"/>
    </row>
    <row r="11" spans="1:17" x14ac:dyDescent="0.25">
      <c r="A11" s="39" t="s">
        <v>118</v>
      </c>
      <c r="B11" s="108"/>
      <c r="C11" s="108"/>
      <c r="D11" s="108"/>
      <c r="E11" s="108"/>
      <c r="F11" s="108"/>
      <c r="G11" s="32"/>
      <c r="H11" s="32"/>
      <c r="I11" s="32"/>
      <c r="J11" s="32"/>
      <c r="K11" s="32"/>
      <c r="L11" s="32"/>
      <c r="M11" s="32"/>
      <c r="N11" s="32"/>
      <c r="O11" s="32"/>
      <c r="P11" s="32"/>
      <c r="Q11" s="32"/>
    </row>
    <row r="12" spans="1:17" x14ac:dyDescent="0.25">
      <c r="A12" s="39" t="s">
        <v>119</v>
      </c>
      <c r="B12" s="108"/>
      <c r="C12" s="108"/>
      <c r="D12" s="108"/>
      <c r="E12" s="108"/>
      <c r="F12" s="108"/>
      <c r="G12" s="32"/>
      <c r="H12" s="32"/>
      <c r="I12" s="32"/>
      <c r="J12" s="32"/>
      <c r="K12" s="32"/>
      <c r="L12" s="32"/>
      <c r="M12" s="32"/>
      <c r="N12" s="32"/>
      <c r="O12" s="32"/>
      <c r="P12" s="32"/>
      <c r="Q12" s="32"/>
    </row>
    <row r="13" spans="1:17" x14ac:dyDescent="0.25">
      <c r="A13" s="39" t="s">
        <v>84</v>
      </c>
      <c r="B13" s="108"/>
      <c r="C13" s="108"/>
      <c r="D13" s="108"/>
      <c r="E13" s="108"/>
      <c r="F13" s="108"/>
      <c r="G13" s="32"/>
      <c r="H13" s="32"/>
      <c r="I13" s="32"/>
      <c r="J13" s="32"/>
      <c r="K13" s="32"/>
      <c r="L13" s="32"/>
      <c r="M13" s="32"/>
      <c r="N13" s="32"/>
      <c r="O13" s="32"/>
      <c r="P13" s="32"/>
      <c r="Q13" s="32"/>
    </row>
    <row r="14" spans="1:17" x14ac:dyDescent="0.25">
      <c r="A14" s="170"/>
      <c r="B14" s="108"/>
      <c r="C14" s="108"/>
      <c r="D14" s="108"/>
      <c r="E14" s="108"/>
      <c r="F14" s="108"/>
      <c r="G14" s="32"/>
      <c r="H14" s="32"/>
      <c r="I14" s="32"/>
      <c r="J14" s="32"/>
      <c r="K14" s="32"/>
      <c r="L14" s="32"/>
      <c r="M14" s="32"/>
      <c r="N14" s="32"/>
      <c r="O14" s="32"/>
      <c r="P14" s="32"/>
      <c r="Q14" s="32"/>
    </row>
    <row r="15" spans="1:17" x14ac:dyDescent="0.25">
      <c r="A15" s="326" t="s">
        <v>243</v>
      </c>
      <c r="B15" s="331">
        <v>0.26894531250000003</v>
      </c>
      <c r="C15" s="331">
        <v>7.8662109374999997E-2</v>
      </c>
      <c r="D15" s="331">
        <v>0.35332031250000001</v>
      </c>
      <c r="E15" s="331">
        <v>0.26235351562499998</v>
      </c>
      <c r="F15" s="331">
        <v>3.6718750000000001E-2</v>
      </c>
      <c r="G15" s="326"/>
      <c r="H15" s="32"/>
      <c r="I15" s="32"/>
      <c r="J15" s="32"/>
      <c r="K15" s="32"/>
      <c r="L15" s="32"/>
      <c r="M15" s="32"/>
      <c r="N15" s="32"/>
      <c r="O15" s="32"/>
      <c r="P15" s="32"/>
      <c r="Q15" s="32"/>
    </row>
    <row r="16" spans="1:17" ht="30.75" thickBot="1" x14ac:dyDescent="0.3">
      <c r="A16" s="269" t="s">
        <v>120</v>
      </c>
      <c r="B16" s="255" t="s">
        <v>182</v>
      </c>
      <c r="C16" s="255" t="s">
        <v>186</v>
      </c>
      <c r="D16" s="255" t="s">
        <v>190</v>
      </c>
      <c r="E16" s="255" t="s">
        <v>200</v>
      </c>
      <c r="F16" s="255" t="s">
        <v>203</v>
      </c>
      <c r="G16" s="255" t="s">
        <v>242</v>
      </c>
      <c r="H16" s="32"/>
      <c r="I16" s="32"/>
      <c r="J16" s="32"/>
      <c r="K16" s="32"/>
      <c r="L16" s="32"/>
      <c r="M16" s="32"/>
      <c r="N16" s="32"/>
      <c r="O16" s="32"/>
      <c r="P16" s="32"/>
      <c r="Q16" s="32"/>
    </row>
    <row r="17" spans="1:17" x14ac:dyDescent="0.25">
      <c r="A17" s="114" t="s">
        <v>121</v>
      </c>
      <c r="B17" s="245">
        <v>0.24926169468420653</v>
      </c>
      <c r="C17" s="245">
        <v>8.3602836207252937E-2</v>
      </c>
      <c r="D17" s="245">
        <v>0.27149509743864614</v>
      </c>
      <c r="E17" s="245">
        <v>0.34661970838757528</v>
      </c>
      <c r="F17" s="245">
        <v>4.9020663791543656E-2</v>
      </c>
      <c r="G17" s="256">
        <f>SUM(B17:F17)</f>
        <v>1.0000000005092244</v>
      </c>
      <c r="H17" s="195"/>
      <c r="I17" s="195"/>
      <c r="J17" s="195"/>
      <c r="K17" s="195"/>
      <c r="L17" s="195"/>
      <c r="M17" s="195"/>
      <c r="N17" s="195"/>
      <c r="O17" s="195"/>
      <c r="P17" s="195"/>
      <c r="Q17" s="195"/>
    </row>
    <row r="18" spans="1:17" x14ac:dyDescent="0.25">
      <c r="A18" s="114" t="s">
        <v>122</v>
      </c>
      <c r="B18" s="245">
        <v>0.23785456341022204</v>
      </c>
      <c r="C18" s="245">
        <v>0.11273790585703139</v>
      </c>
      <c r="D18" s="245">
        <v>0.31639806767458767</v>
      </c>
      <c r="E18" s="245">
        <v>0.27480701542948383</v>
      </c>
      <c r="F18" s="245">
        <v>5.8202445996024046E-2</v>
      </c>
      <c r="G18" s="256">
        <f>SUM(B18:F18)</f>
        <v>0.99999999836734899</v>
      </c>
      <c r="H18" s="195"/>
      <c r="I18" s="195"/>
      <c r="J18" s="195"/>
      <c r="K18" s="195"/>
      <c r="L18" s="195"/>
      <c r="M18" s="195"/>
      <c r="N18" s="195"/>
      <c r="O18" s="195"/>
      <c r="P18" s="195"/>
      <c r="Q18" s="195"/>
    </row>
    <row r="19" spans="1:17" ht="15.75" thickBot="1" x14ac:dyDescent="0.3">
      <c r="A19" s="44" t="s">
        <v>91</v>
      </c>
      <c r="B19" s="257">
        <f>'36'!$C$8</f>
        <v>0.23920514474509977</v>
      </c>
      <c r="C19" s="257">
        <f>'36'!$C$9</f>
        <v>0.10906871359045564</v>
      </c>
      <c r="D19" s="257">
        <f>'36'!$C$10</f>
        <v>0.31084147255310884</v>
      </c>
      <c r="E19" s="257">
        <f>'36'!$C$11</f>
        <v>0.28378723094906999</v>
      </c>
      <c r="F19" s="257">
        <f>'36'!$C$12</f>
        <v>5.7097436792283442E-2</v>
      </c>
      <c r="G19" s="258">
        <f>SUM(B19:F19)</f>
        <v>0.99999999863001765</v>
      </c>
      <c r="H19" s="259"/>
      <c r="I19" s="259"/>
      <c r="J19" s="259"/>
      <c r="K19" s="259"/>
      <c r="L19" s="259"/>
      <c r="M19" s="259"/>
      <c r="N19" s="259"/>
      <c r="O19" s="259"/>
      <c r="P19" s="259"/>
      <c r="Q19" s="259"/>
    </row>
    <row r="20" spans="1:17" x14ac:dyDescent="0.25">
      <c r="A20" s="119" t="s">
        <v>82</v>
      </c>
      <c r="B20" s="108"/>
      <c r="C20" s="108"/>
      <c r="D20" s="108"/>
      <c r="E20" s="108"/>
      <c r="F20" s="108"/>
      <c r="G20" s="32"/>
      <c r="H20" s="32"/>
      <c r="I20" s="32"/>
      <c r="J20" s="32"/>
      <c r="K20" s="32"/>
      <c r="L20" s="32"/>
      <c r="M20" s="32"/>
      <c r="N20" s="32"/>
      <c r="O20" s="32"/>
      <c r="P20" s="32"/>
      <c r="Q20" s="32"/>
    </row>
    <row r="21" spans="1:17" x14ac:dyDescent="0.25">
      <c r="A21" s="39" t="s">
        <v>118</v>
      </c>
      <c r="B21" s="108"/>
      <c r="C21" s="108"/>
      <c r="D21" s="108"/>
      <c r="E21" s="108"/>
      <c r="F21" s="108"/>
      <c r="G21" s="32"/>
      <c r="H21" s="32"/>
      <c r="I21" s="32"/>
      <c r="J21" s="32"/>
      <c r="K21" s="32"/>
      <c r="L21" s="32"/>
      <c r="M21" s="32"/>
      <c r="N21" s="32"/>
      <c r="O21" s="32"/>
      <c r="P21" s="32"/>
      <c r="Q21" s="32"/>
    </row>
    <row r="22" spans="1:17" x14ac:dyDescent="0.25">
      <c r="A22" s="39" t="s">
        <v>119</v>
      </c>
      <c r="B22" s="108"/>
      <c r="C22" s="108"/>
      <c r="D22" s="108"/>
      <c r="E22" s="108"/>
      <c r="F22" s="108"/>
      <c r="G22" s="32"/>
      <c r="H22" s="32"/>
      <c r="I22" s="32"/>
      <c r="J22" s="32"/>
      <c r="K22" s="32"/>
      <c r="L22" s="32"/>
      <c r="M22" s="32"/>
      <c r="N22" s="32"/>
      <c r="O22" s="32"/>
      <c r="P22" s="32"/>
      <c r="Q22" s="32"/>
    </row>
    <row r="23" spans="1:17" x14ac:dyDescent="0.25">
      <c r="A23" s="39" t="s">
        <v>84</v>
      </c>
      <c r="B23" s="32"/>
      <c r="C23" s="32"/>
      <c r="D23" s="32"/>
      <c r="E23" s="32"/>
      <c r="F23" s="32"/>
      <c r="G23" s="32"/>
      <c r="H23" s="32"/>
      <c r="I23" s="32"/>
      <c r="J23" s="32"/>
      <c r="K23" s="32"/>
      <c r="L23" s="32"/>
      <c r="M23" s="32"/>
      <c r="N23" s="32"/>
      <c r="O23" s="32"/>
      <c r="P23" s="32"/>
      <c r="Q23" s="32"/>
    </row>
    <row r="25" spans="1:17" x14ac:dyDescent="0.25">
      <c r="A25" s="326" t="s">
        <v>244</v>
      </c>
      <c r="B25" s="326"/>
      <c r="C25" s="326"/>
      <c r="D25" s="326"/>
      <c r="E25" s="326"/>
      <c r="F25" s="326"/>
      <c r="G25" s="326"/>
      <c r="H25" s="32"/>
      <c r="I25" s="32"/>
      <c r="J25" s="32"/>
      <c r="K25" s="32"/>
      <c r="L25" s="32"/>
      <c r="M25" s="32"/>
      <c r="N25" s="32"/>
      <c r="O25" s="32"/>
      <c r="P25" s="32"/>
      <c r="Q25" s="32"/>
    </row>
    <row r="26" spans="1:17" ht="30.75" thickBot="1" x14ac:dyDescent="0.3">
      <c r="A26" s="269" t="s">
        <v>120</v>
      </c>
      <c r="B26" s="255" t="s">
        <v>182</v>
      </c>
      <c r="C26" s="255" t="s">
        <v>186</v>
      </c>
      <c r="D26" s="255" t="s">
        <v>190</v>
      </c>
      <c r="E26" s="255" t="s">
        <v>200</v>
      </c>
      <c r="F26" s="255" t="s">
        <v>203</v>
      </c>
      <c r="G26" s="255" t="s">
        <v>242</v>
      </c>
      <c r="H26" s="32"/>
      <c r="I26" s="32"/>
      <c r="J26" s="32"/>
      <c r="K26" s="32"/>
      <c r="L26" s="32"/>
      <c r="M26" s="32"/>
      <c r="N26" s="32"/>
      <c r="O26" s="32"/>
      <c r="P26" s="32"/>
      <c r="Q26" s="32"/>
    </row>
    <row r="27" spans="1:17" x14ac:dyDescent="0.25">
      <c r="A27" s="114" t="s">
        <v>121</v>
      </c>
      <c r="B27" s="245">
        <v>0.25389396221655647</v>
      </c>
      <c r="C27" s="245">
        <v>9.3266033010651242E-2</v>
      </c>
      <c r="D27" s="245">
        <v>0.27801562299656718</v>
      </c>
      <c r="E27" s="245">
        <v>0.32346116612036396</v>
      </c>
      <c r="F27" s="245">
        <v>5.1363217910021172E-2</v>
      </c>
      <c r="G27" s="256">
        <f>SUM(B27:F27)</f>
        <v>1.00000000225416</v>
      </c>
      <c r="H27" s="32"/>
      <c r="I27" s="32"/>
      <c r="J27" s="32"/>
      <c r="K27" s="32"/>
      <c r="L27" s="32"/>
      <c r="M27" s="32"/>
      <c r="N27" s="32"/>
      <c r="O27" s="32"/>
      <c r="P27" s="32"/>
      <c r="Q27" s="32"/>
    </row>
    <row r="28" spans="1:17" x14ac:dyDescent="0.25">
      <c r="A28" s="114" t="s">
        <v>122</v>
      </c>
      <c r="B28" s="245">
        <v>0.2443489619132003</v>
      </c>
      <c r="C28" s="245">
        <v>0.12779276270696657</v>
      </c>
      <c r="D28" s="245">
        <v>0.31536519925554218</v>
      </c>
      <c r="E28" s="245">
        <v>0.25458578417209998</v>
      </c>
      <c r="F28" s="245">
        <v>5.7907290594791785E-2</v>
      </c>
      <c r="G28" s="256">
        <f>SUM(B28:F28)</f>
        <v>0.99999999864260081</v>
      </c>
      <c r="H28" s="32"/>
      <c r="I28" s="32"/>
      <c r="J28" s="32"/>
      <c r="K28" s="32"/>
      <c r="L28" s="32"/>
      <c r="M28" s="32"/>
      <c r="N28" s="32"/>
      <c r="O28" s="32"/>
      <c r="P28" s="32"/>
      <c r="Q28" s="32"/>
    </row>
    <row r="29" spans="1:17" ht="15.75" thickBot="1" x14ac:dyDescent="0.3">
      <c r="A29" s="44" t="s">
        <v>91</v>
      </c>
      <c r="B29" s="257">
        <f>'36'!$B$8</f>
        <v>0.24552954401359409</v>
      </c>
      <c r="C29" s="257">
        <f>'36'!$B$9</f>
        <v>0.12352593423280653</v>
      </c>
      <c r="D29" s="257">
        <f>'36'!$B$10</f>
        <v>0.31075245314666494</v>
      </c>
      <c r="E29" s="257">
        <f>'36'!$B$11</f>
        <v>0.26309412854452041</v>
      </c>
      <c r="F29" s="257">
        <f>'36'!$B$12</f>
        <v>5.7097939151107849E-2</v>
      </c>
      <c r="G29" s="258">
        <f>SUM(B29:F29)</f>
        <v>0.99999999908869386</v>
      </c>
      <c r="H29" s="32"/>
      <c r="I29" s="32"/>
      <c r="J29" s="32"/>
      <c r="K29" s="32"/>
      <c r="L29" s="32"/>
      <c r="M29" s="32"/>
      <c r="N29" s="32"/>
      <c r="O29" s="32"/>
      <c r="P29" s="32"/>
      <c r="Q29" s="32"/>
    </row>
    <row r="30" spans="1:17" x14ac:dyDescent="0.25">
      <c r="A30" s="119" t="s">
        <v>82</v>
      </c>
      <c r="B30" s="32"/>
      <c r="C30" s="32"/>
      <c r="D30" s="32"/>
      <c r="E30" s="32"/>
      <c r="F30" s="32"/>
      <c r="G30" s="32"/>
      <c r="H30" s="32"/>
      <c r="I30" s="32"/>
      <c r="J30" s="32"/>
      <c r="K30" s="32"/>
      <c r="L30" s="32"/>
      <c r="M30" s="32"/>
      <c r="N30" s="32"/>
      <c r="O30" s="32"/>
      <c r="P30" s="32"/>
      <c r="Q30" s="32"/>
    </row>
    <row r="31" spans="1:17" x14ac:dyDescent="0.25">
      <c r="A31" s="39" t="s">
        <v>118</v>
      </c>
      <c r="B31" s="32"/>
      <c r="C31" s="32"/>
      <c r="D31" s="32"/>
      <c r="E31" s="32"/>
      <c r="F31" s="32"/>
      <c r="G31" s="32"/>
      <c r="H31" s="32"/>
      <c r="I31" s="32"/>
      <c r="J31" s="32"/>
      <c r="K31" s="32"/>
      <c r="L31" s="32"/>
      <c r="M31" s="32"/>
      <c r="N31" s="32"/>
      <c r="O31" s="32"/>
      <c r="P31" s="32"/>
      <c r="Q31" s="32"/>
    </row>
    <row r="32" spans="1:17" x14ac:dyDescent="0.25">
      <c r="A32" s="39" t="s">
        <v>119</v>
      </c>
      <c r="B32" s="32"/>
      <c r="C32" s="32"/>
      <c r="D32" s="32"/>
      <c r="E32" s="32"/>
      <c r="F32" s="32"/>
      <c r="G32" s="32"/>
      <c r="H32" s="32"/>
      <c r="I32" s="32"/>
      <c r="J32" s="32"/>
      <c r="K32" s="32"/>
      <c r="L32" s="32"/>
      <c r="M32" s="32"/>
      <c r="N32" s="32"/>
      <c r="O32" s="32"/>
      <c r="P32" s="32"/>
      <c r="Q32" s="32"/>
    </row>
    <row r="33" spans="1:17" x14ac:dyDescent="0.25">
      <c r="A33" s="39" t="s">
        <v>84</v>
      </c>
      <c r="B33" s="32"/>
      <c r="C33" s="32"/>
      <c r="D33" s="32"/>
      <c r="E33" s="32"/>
      <c r="F33" s="32"/>
      <c r="G33" s="32"/>
      <c r="H33" s="32"/>
      <c r="I33" s="32"/>
      <c r="J33" s="32"/>
      <c r="K33" s="32"/>
      <c r="L33" s="32"/>
      <c r="M33" s="32"/>
      <c r="N33" s="32"/>
      <c r="O33" s="32"/>
      <c r="P33" s="32"/>
      <c r="Q33" s="32"/>
    </row>
    <row r="34" spans="1:17" x14ac:dyDescent="0.25">
      <c r="A34" s="39"/>
      <c r="B34" s="108"/>
      <c r="C34" s="108"/>
      <c r="D34" s="108"/>
      <c r="E34" s="108"/>
      <c r="F34" s="108"/>
      <c r="G34" s="32"/>
      <c r="H34" s="32"/>
      <c r="I34" s="32"/>
      <c r="J34" s="32"/>
      <c r="K34" s="32"/>
      <c r="L34" s="32"/>
      <c r="M34" s="32"/>
      <c r="N34" s="32"/>
      <c r="O34" s="32"/>
      <c r="P34" s="32"/>
      <c r="Q34" s="32"/>
    </row>
    <row r="35" spans="1:17" x14ac:dyDescent="0.25">
      <c r="A35" s="339" t="s">
        <v>245</v>
      </c>
      <c r="B35" s="331">
        <v>0.20326090302522867</v>
      </c>
      <c r="C35" s="331">
        <v>0.12473593456327114</v>
      </c>
      <c r="D35" s="331">
        <v>0.29149949945130765</v>
      </c>
      <c r="E35" s="331">
        <v>0.30907469031439128</v>
      </c>
      <c r="F35" s="331">
        <v>7.1428981606001432E-2</v>
      </c>
      <c r="G35" s="339"/>
      <c r="H35" s="339"/>
      <c r="I35" s="339"/>
      <c r="J35" s="339"/>
      <c r="K35" s="339"/>
      <c r="L35" s="339"/>
      <c r="M35" s="339"/>
      <c r="N35" s="339"/>
      <c r="O35" s="339"/>
      <c r="P35" s="339"/>
      <c r="Q35" s="339"/>
    </row>
    <row r="36" spans="1:17" ht="45.75" thickBot="1" x14ac:dyDescent="0.3">
      <c r="A36" s="269" t="s">
        <v>120</v>
      </c>
      <c r="B36" s="255" t="s">
        <v>183</v>
      </c>
      <c r="C36" s="255" t="s">
        <v>184</v>
      </c>
      <c r="D36" s="255" t="s">
        <v>185</v>
      </c>
      <c r="E36" s="255" t="s">
        <v>187</v>
      </c>
      <c r="F36" s="255" t="s">
        <v>188</v>
      </c>
      <c r="G36" s="255" t="s">
        <v>314</v>
      </c>
      <c r="H36" s="255" t="s">
        <v>191</v>
      </c>
      <c r="I36" s="255" t="s">
        <v>192</v>
      </c>
      <c r="J36" s="255" t="s">
        <v>212</v>
      </c>
      <c r="K36" s="255" t="s">
        <v>201</v>
      </c>
      <c r="L36" s="255" t="s">
        <v>197</v>
      </c>
      <c r="M36" s="255" t="s">
        <v>202</v>
      </c>
      <c r="N36" s="255" t="s">
        <v>204</v>
      </c>
      <c r="O36" s="255" t="s">
        <v>205</v>
      </c>
      <c r="P36" s="255" t="s">
        <v>206</v>
      </c>
      <c r="Q36" s="255" t="s">
        <v>246</v>
      </c>
    </row>
    <row r="37" spans="1:17" x14ac:dyDescent="0.25">
      <c r="A37" s="114" t="s">
        <v>121</v>
      </c>
      <c r="B37" s="245">
        <v>1.6854201516557286E-2</v>
      </c>
      <c r="C37" s="245">
        <v>1.2570528144821451E-2</v>
      </c>
      <c r="D37" s="245">
        <v>0.20635906458090236</v>
      </c>
      <c r="E37" s="245">
        <v>2.9714197374817144E-2</v>
      </c>
      <c r="F37" s="245">
        <v>2.9824150227208478E-2</v>
      </c>
      <c r="G37" s="245">
        <v>2.4799978053653457E-2</v>
      </c>
      <c r="H37" s="245">
        <v>6.7264218434339135E-2</v>
      </c>
      <c r="I37" s="245">
        <v>0.16325530250773651</v>
      </c>
      <c r="J37" s="245">
        <v>6.1616232118645517E-2</v>
      </c>
      <c r="K37" s="245">
        <v>0.13565713655751174</v>
      </c>
      <c r="L37" s="245">
        <v>0.10580830303690929</v>
      </c>
      <c r="M37" s="245">
        <v>9.4335059480238098E-2</v>
      </c>
      <c r="N37" s="245">
        <v>8.5409182727644011E-3</v>
      </c>
      <c r="O37" s="245">
        <v>2.6295935555579047E-2</v>
      </c>
      <c r="P37" s="252">
        <v>1.7104774555836321E-2</v>
      </c>
      <c r="Q37" s="260">
        <f t="shared" ref="Q37:Q38" si="0">SUM(B37:P37)</f>
        <v>1.0000000004175202</v>
      </c>
    </row>
    <row r="38" spans="1:17" x14ac:dyDescent="0.25">
      <c r="A38" s="114" t="s">
        <v>122</v>
      </c>
      <c r="B38" s="252">
        <v>2.2986871751059158E-2</v>
      </c>
      <c r="C38" s="252">
        <v>1.0755423098802411E-2</v>
      </c>
      <c r="D38" s="252">
        <v>0.18059600704239029</v>
      </c>
      <c r="E38" s="252">
        <v>2.64268055181942E-2</v>
      </c>
      <c r="F38" s="252">
        <v>6.0021257137684143E-2</v>
      </c>
      <c r="G38" s="252">
        <v>4.2702969896245703E-2</v>
      </c>
      <c r="H38" s="252">
        <v>7.7119154819429089E-2</v>
      </c>
      <c r="I38" s="252">
        <v>0.17967903519262024</v>
      </c>
      <c r="J38" s="252">
        <v>7.1893068536525287E-2</v>
      </c>
      <c r="K38" s="252">
        <v>0.13727175175711778</v>
      </c>
      <c r="L38" s="252">
        <v>5.465007819613657E-2</v>
      </c>
      <c r="M38" s="252">
        <v>7.3141140458034548E-2</v>
      </c>
      <c r="N38" s="252">
        <v>1.3666827037664829E-2</v>
      </c>
      <c r="O38" s="252">
        <v>2.7792082702329603E-2</v>
      </c>
      <c r="P38" s="252">
        <v>2.1297524343621321E-2</v>
      </c>
      <c r="Q38" s="260">
        <f t="shared" si="0"/>
        <v>0.99999999748785529</v>
      </c>
    </row>
    <row r="39" spans="1:17" ht="15.75" thickBot="1" x14ac:dyDescent="0.3">
      <c r="A39" s="44" t="s">
        <v>91</v>
      </c>
      <c r="B39" s="253">
        <f>'36'!$E$21</f>
        <v>2.2172056649118508E-2</v>
      </c>
      <c r="C39" s="253">
        <f>'36'!$E$22</f>
        <v>1.0996586400684259E-2</v>
      </c>
      <c r="D39" s="253">
        <f>'36'!$E$23</f>
        <v>0.18401900673939761</v>
      </c>
      <c r="E39" s="253">
        <f>'36'!$E$24</f>
        <v>2.6863583696108192E-2</v>
      </c>
      <c r="F39" s="253">
        <f>'36'!$E$25</f>
        <v>5.6009129010013731E-2</v>
      </c>
      <c r="G39" s="253">
        <f>'36'!$E$26</f>
        <v>4.0324295099548539E-2</v>
      </c>
      <c r="H39" s="253">
        <f>'36'!$E$27</f>
        <v>7.5809782117459895E-2</v>
      </c>
      <c r="I39" s="253">
        <f>'36'!$E$28</f>
        <v>0.17749690165043305</v>
      </c>
      <c r="J39" s="253">
        <f>'36'!$E$29</f>
        <v>7.0527640233149003E-2</v>
      </c>
      <c r="K39" s="253">
        <f>'36'!$E$30</f>
        <v>0.13705722646908577</v>
      </c>
      <c r="L39" s="253">
        <f>'36'!$E$31</f>
        <v>6.1447197981613362E-2</v>
      </c>
      <c r="M39" s="253">
        <f>'36'!$E$32</f>
        <v>7.5957063152107387E-2</v>
      </c>
      <c r="N39" s="253">
        <f>'36'!$E$33</f>
        <v>1.2985774948916725E-2</v>
      </c>
      <c r="O39" s="253">
        <f>'36'!$E$34</f>
        <v>2.7593297631017717E-2</v>
      </c>
      <c r="P39" s="253">
        <f>'36'!$E$35</f>
        <v>2.0740456098450436E-2</v>
      </c>
      <c r="Q39" s="253">
        <f>SUM(B39:P39)</f>
        <v>0.99999999787710414</v>
      </c>
    </row>
    <row r="40" spans="1:17" x14ac:dyDescent="0.25">
      <c r="A40" s="119" t="s">
        <v>82</v>
      </c>
      <c r="B40" s="108"/>
      <c r="C40" s="108"/>
      <c r="D40" s="108"/>
      <c r="E40" s="108"/>
      <c r="F40" s="108"/>
      <c r="G40" s="32"/>
      <c r="H40" s="32"/>
      <c r="I40" s="32"/>
      <c r="J40" s="32"/>
      <c r="K40" s="32"/>
      <c r="L40" s="32"/>
      <c r="M40" s="32"/>
      <c r="N40" s="32"/>
      <c r="O40" s="32"/>
      <c r="P40" s="32"/>
      <c r="Q40" s="32"/>
    </row>
    <row r="41" spans="1:17" x14ac:dyDescent="0.25">
      <c r="A41" s="39" t="s">
        <v>118</v>
      </c>
      <c r="B41" s="108"/>
      <c r="C41" s="108"/>
      <c r="D41" s="108"/>
      <c r="E41" s="108"/>
      <c r="F41" s="108"/>
      <c r="G41" s="32"/>
      <c r="H41" s="32"/>
      <c r="I41" s="32"/>
      <c r="J41" s="32"/>
      <c r="K41" s="32"/>
      <c r="L41" s="32"/>
      <c r="M41" s="32"/>
      <c r="N41" s="32"/>
      <c r="O41" s="32"/>
      <c r="P41" s="32"/>
      <c r="Q41" s="32"/>
    </row>
    <row r="42" spans="1:17" x14ac:dyDescent="0.25">
      <c r="A42" s="39" t="s">
        <v>119</v>
      </c>
      <c r="B42" s="108"/>
      <c r="C42" s="108"/>
      <c r="D42" s="108"/>
      <c r="E42" s="108"/>
      <c r="F42" s="108"/>
      <c r="G42" s="32"/>
      <c r="H42" s="32"/>
      <c r="I42" s="32"/>
      <c r="J42" s="32"/>
      <c r="K42" s="32"/>
      <c r="L42" s="32"/>
      <c r="M42" s="32"/>
      <c r="N42" s="32"/>
      <c r="O42" s="32"/>
      <c r="P42" s="32"/>
      <c r="Q42" s="32"/>
    </row>
    <row r="43" spans="1:17" x14ac:dyDescent="0.25">
      <c r="A43" s="39" t="s">
        <v>84</v>
      </c>
      <c r="B43" s="108"/>
      <c r="C43" s="108"/>
      <c r="D43" s="108"/>
      <c r="E43" s="108"/>
      <c r="F43" s="108"/>
      <c r="G43" s="32"/>
      <c r="H43" s="32"/>
      <c r="I43" s="32"/>
      <c r="J43" s="32"/>
      <c r="K43" s="32"/>
      <c r="L43" s="32"/>
      <c r="M43" s="32"/>
      <c r="N43" s="32"/>
      <c r="O43" s="32"/>
      <c r="P43" s="32"/>
      <c r="Q43" s="32"/>
    </row>
    <row r="44" spans="1:17" x14ac:dyDescent="0.25">
      <c r="A44" s="39"/>
      <c r="B44" s="108"/>
      <c r="C44" s="108"/>
      <c r="D44" s="108"/>
      <c r="E44" s="108"/>
      <c r="F44" s="108"/>
      <c r="G44" s="32"/>
      <c r="H44" s="32"/>
      <c r="I44" s="32"/>
      <c r="J44" s="32"/>
      <c r="K44" s="32"/>
      <c r="L44" s="32"/>
      <c r="M44" s="32"/>
      <c r="N44" s="32"/>
      <c r="O44" s="32"/>
      <c r="P44" s="32"/>
      <c r="Q44" s="32"/>
    </row>
    <row r="45" spans="1:17" x14ac:dyDescent="0.25">
      <c r="A45" s="339" t="s">
        <v>247</v>
      </c>
      <c r="B45" s="331">
        <v>0.25500541006135324</v>
      </c>
      <c r="C45" s="331">
        <v>7.0005111665075045E-2</v>
      </c>
      <c r="D45" s="331">
        <v>0.27227016018950456</v>
      </c>
      <c r="E45" s="331">
        <v>0.37524333302842267</v>
      </c>
      <c r="F45" s="331">
        <v>2.747595419142837E-2</v>
      </c>
      <c r="G45" s="339"/>
      <c r="H45" s="339"/>
      <c r="I45" s="339"/>
      <c r="J45" s="339"/>
      <c r="K45" s="339"/>
      <c r="L45" s="339"/>
      <c r="M45" s="339"/>
      <c r="N45" s="339"/>
      <c r="O45" s="339"/>
      <c r="P45" s="339"/>
      <c r="Q45" s="339"/>
    </row>
    <row r="46" spans="1:17" ht="45.75" thickBot="1" x14ac:dyDescent="0.3">
      <c r="A46" s="269" t="s">
        <v>120</v>
      </c>
      <c r="B46" s="255" t="s">
        <v>183</v>
      </c>
      <c r="C46" s="255" t="s">
        <v>184</v>
      </c>
      <c r="D46" s="255" t="s">
        <v>185</v>
      </c>
      <c r="E46" s="255" t="s">
        <v>187</v>
      </c>
      <c r="F46" s="255" t="s">
        <v>188</v>
      </c>
      <c r="G46" s="255" t="s">
        <v>314</v>
      </c>
      <c r="H46" s="255" t="s">
        <v>191</v>
      </c>
      <c r="I46" s="255" t="s">
        <v>192</v>
      </c>
      <c r="J46" s="255" t="s">
        <v>212</v>
      </c>
      <c r="K46" s="255" t="s">
        <v>201</v>
      </c>
      <c r="L46" s="255" t="s">
        <v>197</v>
      </c>
      <c r="M46" s="255" t="s">
        <v>202</v>
      </c>
      <c r="N46" s="255" t="s">
        <v>204</v>
      </c>
      <c r="O46" s="255" t="s">
        <v>205</v>
      </c>
      <c r="P46" s="255" t="s">
        <v>206</v>
      </c>
      <c r="Q46" s="255" t="s">
        <v>246</v>
      </c>
    </row>
    <row r="47" spans="1:17" x14ac:dyDescent="0.25">
      <c r="A47" s="114" t="s">
        <v>121</v>
      </c>
      <c r="B47" s="245">
        <v>1.9951793693753529E-2</v>
      </c>
      <c r="C47" s="245">
        <v>1.379495939768673E-2</v>
      </c>
      <c r="D47" s="245">
        <v>0.21551494159276627</v>
      </c>
      <c r="E47" s="245">
        <v>3.52303840088505E-2</v>
      </c>
      <c r="F47" s="245">
        <v>3.2178878147173913E-2</v>
      </c>
      <c r="G47" s="245">
        <v>1.6193574051228527E-2</v>
      </c>
      <c r="H47" s="245">
        <v>5.1866239201073569E-2</v>
      </c>
      <c r="I47" s="245">
        <v>0.17180399221373482</v>
      </c>
      <c r="J47" s="245">
        <v>4.782486602383778E-2</v>
      </c>
      <c r="K47" s="245">
        <v>0.14362436523036862</v>
      </c>
      <c r="L47" s="245">
        <v>0.11418575806787516</v>
      </c>
      <c r="M47" s="245">
        <v>8.8809585089331483E-2</v>
      </c>
      <c r="N47" s="245">
        <v>7.4332354002113691E-3</v>
      </c>
      <c r="O47" s="245">
        <v>2.2675164152148916E-2</v>
      </c>
      <c r="P47" s="252">
        <v>1.8912264239183369E-2</v>
      </c>
      <c r="Q47" s="260">
        <f t="shared" ref="Q47:Q48" si="1">SUM(B47:P47)</f>
        <v>1.0000000005092244</v>
      </c>
    </row>
    <row r="48" spans="1:17" x14ac:dyDescent="0.25">
      <c r="A48" s="114" t="s">
        <v>122</v>
      </c>
      <c r="B48" s="252">
        <v>2.4454178108694311E-2</v>
      </c>
      <c r="C48" s="252">
        <v>1.9541714657681584E-2</v>
      </c>
      <c r="D48" s="252">
        <v>0.19385867064384615</v>
      </c>
      <c r="E48" s="252">
        <v>3.5594518961447566E-2</v>
      </c>
      <c r="F48" s="252">
        <v>5.2520136746900328E-2</v>
      </c>
      <c r="G48" s="252">
        <v>2.4623250148683506E-2</v>
      </c>
      <c r="H48" s="252">
        <v>7.035874354829473E-2</v>
      </c>
      <c r="I48" s="252">
        <v>0.17915710347551855</v>
      </c>
      <c r="J48" s="252">
        <v>6.6882220650774385E-2</v>
      </c>
      <c r="K48" s="252">
        <v>0.14911417375585473</v>
      </c>
      <c r="L48" s="252">
        <v>5.9171866035029608E-2</v>
      </c>
      <c r="M48" s="252">
        <v>6.6520975638599447E-2</v>
      </c>
      <c r="N48" s="252">
        <v>1.1993587510207149E-2</v>
      </c>
      <c r="O48" s="252">
        <v>2.2075563557520474E-2</v>
      </c>
      <c r="P48" s="252">
        <v>2.4133294928296429E-2</v>
      </c>
      <c r="Q48" s="260">
        <f t="shared" si="1"/>
        <v>0.9999999983673491</v>
      </c>
    </row>
    <row r="49" spans="1:17" ht="15.75" thickBot="1" x14ac:dyDescent="0.3">
      <c r="A49" s="44" t="s">
        <v>91</v>
      </c>
      <c r="B49" s="253">
        <f>'36'!$D$21</f>
        <v>2.3874678183274434E-2</v>
      </c>
      <c r="C49" s="253">
        <f>'36'!$D$22</f>
        <v>1.8828295698012632E-2</v>
      </c>
      <c r="D49" s="253">
        <f>'36'!$D$23</f>
        <v>0.19650217086381269</v>
      </c>
      <c r="E49" s="253">
        <f>'36'!$D$24</f>
        <v>3.5525174583910163E-2</v>
      </c>
      <c r="F49" s="253">
        <f>'36'!$D$25</f>
        <v>4.999111980571249E-2</v>
      </c>
      <c r="G49" s="253">
        <f>'36'!$D$26</f>
        <v>2.3552419200832977E-2</v>
      </c>
      <c r="H49" s="253">
        <f>'36'!$D$27</f>
        <v>6.8072161024003916E-2</v>
      </c>
      <c r="I49" s="253">
        <f>'36'!$D$28</f>
        <v>0.17823087684026517</v>
      </c>
      <c r="J49" s="253">
        <f>'36'!$D$29</f>
        <v>6.4538434688839727E-2</v>
      </c>
      <c r="K49" s="253">
        <f>'36'!$D$30</f>
        <v>0.14841357911066105</v>
      </c>
      <c r="L49" s="253">
        <f>'36'!$D$31</f>
        <v>6.603060207529439E-2</v>
      </c>
      <c r="M49" s="253">
        <f>'36'!$D$32</f>
        <v>6.9343049763114561E-2</v>
      </c>
      <c r="N49" s="253">
        <f>'36'!$D$33</f>
        <v>1.1440145235960845E-2</v>
      </c>
      <c r="O49" s="253">
        <f>'36'!$D$34</f>
        <v>2.2135800339955127E-2</v>
      </c>
      <c r="P49" s="253">
        <f>'36'!$D$35</f>
        <v>2.3521491216367478E-2</v>
      </c>
      <c r="Q49" s="253">
        <f>SUM(B49:P49)</f>
        <v>0.99999999863001765</v>
      </c>
    </row>
    <row r="50" spans="1:17" x14ac:dyDescent="0.25">
      <c r="A50" s="119" t="s">
        <v>82</v>
      </c>
      <c r="B50" s="32"/>
      <c r="C50" s="32"/>
      <c r="D50" s="32"/>
      <c r="E50" s="32"/>
      <c r="F50" s="32"/>
      <c r="G50" s="32"/>
      <c r="H50" s="32"/>
      <c r="I50" s="32"/>
      <c r="J50" s="32"/>
      <c r="K50" s="32"/>
      <c r="L50" s="32"/>
      <c r="M50" s="32"/>
      <c r="N50" s="32"/>
      <c r="O50" s="32"/>
      <c r="P50" s="32"/>
      <c r="Q50" s="32"/>
    </row>
    <row r="51" spans="1:17" x14ac:dyDescent="0.25">
      <c r="A51" s="39" t="s">
        <v>118</v>
      </c>
      <c r="B51" s="32"/>
      <c r="C51" s="32"/>
      <c r="D51" s="32"/>
      <c r="E51" s="32"/>
      <c r="F51" s="32"/>
      <c r="G51" s="32"/>
      <c r="H51" s="32"/>
      <c r="I51" s="32"/>
      <c r="J51" s="32"/>
      <c r="K51" s="32"/>
      <c r="L51" s="32"/>
      <c r="M51" s="32"/>
      <c r="N51" s="32"/>
      <c r="O51" s="32"/>
      <c r="P51" s="32"/>
      <c r="Q51" s="32"/>
    </row>
    <row r="52" spans="1:17" x14ac:dyDescent="0.25">
      <c r="A52" s="39" t="s">
        <v>119</v>
      </c>
      <c r="B52" s="32"/>
      <c r="C52" s="32"/>
      <c r="D52" s="32"/>
      <c r="E52" s="32"/>
      <c r="F52" s="32"/>
      <c r="G52" s="32"/>
      <c r="H52" s="32"/>
      <c r="I52" s="32"/>
      <c r="J52" s="32"/>
      <c r="K52" s="32"/>
      <c r="L52" s="32"/>
      <c r="M52" s="32"/>
      <c r="N52" s="32"/>
      <c r="O52" s="32"/>
      <c r="P52" s="32"/>
      <c r="Q52" s="32"/>
    </row>
    <row r="53" spans="1:17" x14ac:dyDescent="0.25">
      <c r="A53" s="39" t="s">
        <v>84</v>
      </c>
      <c r="B53" s="32"/>
      <c r="C53" s="32"/>
      <c r="D53" s="32"/>
      <c r="E53" s="32"/>
      <c r="F53" s="32"/>
      <c r="G53" s="32"/>
      <c r="H53" s="32"/>
      <c r="I53" s="32"/>
      <c r="J53" s="32"/>
      <c r="K53" s="32"/>
      <c r="L53" s="32"/>
      <c r="M53" s="32"/>
      <c r="N53" s="32"/>
      <c r="O53" s="32"/>
      <c r="P53" s="32"/>
      <c r="Q53" s="32"/>
    </row>
    <row r="55" spans="1:17" ht="15" customHeight="1" x14ac:dyDescent="0.25">
      <c r="A55" s="339" t="s">
        <v>248</v>
      </c>
      <c r="B55" s="339"/>
      <c r="C55" s="339"/>
      <c r="D55" s="339"/>
      <c r="E55" s="339"/>
      <c r="F55" s="339"/>
      <c r="G55" s="339"/>
      <c r="H55" s="339"/>
      <c r="I55" s="339"/>
      <c r="J55" s="339"/>
      <c r="K55" s="339"/>
      <c r="L55" s="339"/>
      <c r="M55" s="339"/>
      <c r="N55" s="339"/>
      <c r="O55" s="339"/>
      <c r="P55" s="339"/>
      <c r="Q55" s="339"/>
    </row>
    <row r="56" spans="1:17" ht="45.75" thickBot="1" x14ac:dyDescent="0.3">
      <c r="A56" s="269" t="s">
        <v>120</v>
      </c>
      <c r="B56" s="255" t="s">
        <v>183</v>
      </c>
      <c r="C56" s="255" t="s">
        <v>184</v>
      </c>
      <c r="D56" s="255" t="s">
        <v>185</v>
      </c>
      <c r="E56" s="255" t="s">
        <v>187</v>
      </c>
      <c r="F56" s="255" t="s">
        <v>188</v>
      </c>
      <c r="G56" s="255" t="s">
        <v>314</v>
      </c>
      <c r="H56" s="255" t="s">
        <v>191</v>
      </c>
      <c r="I56" s="255" t="s">
        <v>192</v>
      </c>
      <c r="J56" s="255" t="s">
        <v>212</v>
      </c>
      <c r="K56" s="255" t="s">
        <v>201</v>
      </c>
      <c r="L56" s="255" t="s">
        <v>197</v>
      </c>
      <c r="M56" s="255" t="s">
        <v>202</v>
      </c>
      <c r="N56" s="255" t="s">
        <v>204</v>
      </c>
      <c r="O56" s="255" t="s">
        <v>205</v>
      </c>
      <c r="P56" s="255" t="s">
        <v>206</v>
      </c>
      <c r="Q56" s="255" t="s">
        <v>246</v>
      </c>
    </row>
    <row r="57" spans="1:17" x14ac:dyDescent="0.25">
      <c r="A57" s="114" t="s">
        <v>121</v>
      </c>
      <c r="B57" s="245">
        <v>2.6015541567608904E-2</v>
      </c>
      <c r="C57" s="245">
        <v>2.1425159391251242E-2</v>
      </c>
      <c r="D57" s="245">
        <v>0.20645326125769634</v>
      </c>
      <c r="E57" s="245">
        <v>3.8510597298621059E-2</v>
      </c>
      <c r="F57" s="245">
        <v>3.4026556022101799E-2</v>
      </c>
      <c r="G57" s="245">
        <v>2.0728879689928377E-2</v>
      </c>
      <c r="H57" s="245">
        <v>5.1458867817039747E-2</v>
      </c>
      <c r="I57" s="245">
        <v>0.18051114554949965</v>
      </c>
      <c r="J57" s="245">
        <v>4.6045609630027774E-2</v>
      </c>
      <c r="K57" s="245">
        <v>0.15058124609736293</v>
      </c>
      <c r="L57" s="245">
        <v>9.746143470189482E-2</v>
      </c>
      <c r="M57" s="245">
        <v>7.5418485321106205E-2</v>
      </c>
      <c r="N57" s="245">
        <v>7.7994580521943023E-3</v>
      </c>
      <c r="O57" s="245">
        <v>2.8209033970914264E-2</v>
      </c>
      <c r="P57" s="252">
        <v>1.5354725886912602E-2</v>
      </c>
      <c r="Q57" s="260">
        <f>SUM(B57:P57)</f>
        <v>1.00000000225416</v>
      </c>
    </row>
    <row r="58" spans="1:17" x14ac:dyDescent="0.25">
      <c r="A58" s="114" t="s">
        <v>122</v>
      </c>
      <c r="B58" s="252">
        <v>2.4352726167053723E-2</v>
      </c>
      <c r="C58" s="252">
        <v>2.2724667892076927E-2</v>
      </c>
      <c r="D58" s="252">
        <v>0.19727156785406963</v>
      </c>
      <c r="E58" s="252">
        <v>4.054553720179991E-2</v>
      </c>
      <c r="F58" s="252">
        <v>5.5450316158381238E-2</v>
      </c>
      <c r="G58" s="252">
        <v>3.1796909346785439E-2</v>
      </c>
      <c r="H58" s="252">
        <v>6.4096900474793161E-2</v>
      </c>
      <c r="I58" s="252">
        <v>0.18674752514560689</v>
      </c>
      <c r="J58" s="252">
        <v>6.4520773635142151E-2</v>
      </c>
      <c r="K58" s="252">
        <v>0.15133449249904282</v>
      </c>
      <c r="L58" s="252">
        <v>3.7041804512719892E-2</v>
      </c>
      <c r="M58" s="252">
        <v>6.6209487160337241E-2</v>
      </c>
      <c r="N58" s="252">
        <v>1.0989621445296206E-2</v>
      </c>
      <c r="O58" s="252">
        <v>2.3442580553245627E-2</v>
      </c>
      <c r="P58" s="252">
        <v>2.3475088596249957E-2</v>
      </c>
      <c r="Q58" s="260">
        <f>SUM(B58:P58)</f>
        <v>0.99999999864260092</v>
      </c>
    </row>
    <row r="59" spans="1:17" ht="15.75" thickBot="1" x14ac:dyDescent="0.3">
      <c r="A59" s="44" t="s">
        <v>91</v>
      </c>
      <c r="B59" s="253">
        <f>'36'!$C$21</f>
        <v>2.4557645212119533E-2</v>
      </c>
      <c r="C59" s="253">
        <f>'36'!$C$22</f>
        <v>2.2563737918349407E-2</v>
      </c>
      <c r="D59" s="253">
        <f>'36'!$C$23</f>
        <v>0.19840816088312516</v>
      </c>
      <c r="E59" s="253">
        <f>'36'!$C$24</f>
        <v>4.0293438988032157E-2</v>
      </c>
      <c r="F59" s="253">
        <f>'36'!$C$25</f>
        <v>5.2803205843848712E-2</v>
      </c>
      <c r="G59" s="253">
        <f>'36'!$C$26</f>
        <v>3.0429289400925656E-2</v>
      </c>
      <c r="H59" s="253">
        <f>'36'!$C$27</f>
        <v>6.2534761846802359E-2</v>
      </c>
      <c r="I59" s="253">
        <f>'36'!$C$28</f>
        <v>0.18598001413453474</v>
      </c>
      <c r="J59" s="253">
        <f>'36'!$C$29</f>
        <v>6.2237677165327833E-2</v>
      </c>
      <c r="K59" s="253">
        <f>'36'!$C$30</f>
        <v>0.15123861876218558</v>
      </c>
      <c r="L59" s="253">
        <f>'36'!$C$31</f>
        <v>4.4509852419949127E-2</v>
      </c>
      <c r="M59" s="253">
        <f>'36'!$C$32</f>
        <v>6.7345657362385736E-2</v>
      </c>
      <c r="N59" s="253">
        <f>'36'!$C$33</f>
        <v>1.0595394996060039E-2</v>
      </c>
      <c r="O59" s="253">
        <f>'36'!$C$34</f>
        <v>2.403085008879069E-2</v>
      </c>
      <c r="P59" s="253">
        <f>'36'!$C$35</f>
        <v>2.2471694066257125E-2</v>
      </c>
      <c r="Q59" s="253">
        <f>SUM(B59:P59)</f>
        <v>0.99999999908869375</v>
      </c>
    </row>
    <row r="60" spans="1:17" x14ac:dyDescent="0.25">
      <c r="A60" s="119" t="s">
        <v>82</v>
      </c>
      <c r="B60" s="108"/>
      <c r="C60" s="108"/>
      <c r="D60" s="108"/>
      <c r="E60" s="108"/>
      <c r="F60" s="108"/>
      <c r="G60" s="32"/>
      <c r="H60" s="32"/>
      <c r="I60" s="32"/>
      <c r="J60" s="32"/>
      <c r="K60" s="32"/>
      <c r="L60" s="32"/>
      <c r="M60" s="32"/>
      <c r="N60" s="32"/>
      <c r="O60" s="32"/>
      <c r="P60" s="32"/>
      <c r="Q60" s="32"/>
    </row>
    <row r="61" spans="1:17" x14ac:dyDescent="0.25">
      <c r="A61" s="39" t="s">
        <v>118</v>
      </c>
      <c r="B61" s="108"/>
      <c r="C61" s="108"/>
      <c r="D61" s="108"/>
      <c r="E61" s="108"/>
      <c r="F61" s="108"/>
      <c r="G61" s="32"/>
      <c r="H61" s="32"/>
      <c r="I61" s="32"/>
      <c r="J61" s="32"/>
      <c r="K61" s="32"/>
      <c r="L61" s="32"/>
      <c r="M61" s="32"/>
      <c r="N61" s="32"/>
      <c r="O61" s="32"/>
      <c r="P61" s="32"/>
      <c r="Q61" s="32"/>
    </row>
    <row r="62" spans="1:17" x14ac:dyDescent="0.25">
      <c r="A62" s="39" t="s">
        <v>119</v>
      </c>
      <c r="B62" s="108"/>
      <c r="C62" s="108"/>
      <c r="D62" s="108"/>
      <c r="E62" s="108"/>
      <c r="F62" s="108"/>
      <c r="G62" s="32"/>
      <c r="H62" s="32"/>
      <c r="I62" s="32"/>
      <c r="J62" s="32"/>
      <c r="K62" s="32"/>
      <c r="L62" s="32"/>
      <c r="M62" s="32"/>
      <c r="N62" s="32"/>
      <c r="O62" s="32"/>
      <c r="P62" s="32"/>
      <c r="Q62" s="32"/>
    </row>
    <row r="63" spans="1:17" x14ac:dyDescent="0.25">
      <c r="A63" s="39" t="s">
        <v>84</v>
      </c>
      <c r="B63" s="108"/>
      <c r="C63" s="108"/>
      <c r="D63" s="108"/>
      <c r="E63" s="108"/>
      <c r="F63" s="108"/>
      <c r="G63" s="32"/>
      <c r="H63" s="32"/>
      <c r="I63" s="32"/>
      <c r="J63" s="32"/>
      <c r="K63" s="32"/>
      <c r="L63" s="32"/>
      <c r="M63" s="32"/>
      <c r="N63" s="32"/>
      <c r="O63" s="32"/>
      <c r="P63" s="32"/>
      <c r="Q63" s="32"/>
    </row>
    <row r="64" spans="1:17" x14ac:dyDescent="0.25">
      <c r="A64" s="32"/>
      <c r="B64" s="108"/>
      <c r="C64" s="108"/>
      <c r="D64" s="108"/>
      <c r="E64" s="108"/>
      <c r="F64" s="108"/>
      <c r="G64" s="32"/>
      <c r="H64" s="32"/>
      <c r="I64" s="32"/>
      <c r="J64" s="32"/>
      <c r="K64" s="32"/>
      <c r="L64" s="32"/>
      <c r="M64" s="32"/>
      <c r="N64" s="32"/>
      <c r="O64" s="32"/>
      <c r="P64" s="32"/>
      <c r="Q64" s="32"/>
    </row>
    <row r="81" ht="15" customHeight="1" x14ac:dyDescent="0.25"/>
    <row r="82" ht="15" customHeight="1" x14ac:dyDescent="0.25"/>
    <row r="107" ht="15" customHeight="1" x14ac:dyDescent="0.25"/>
    <row r="108" ht="15" customHeight="1" x14ac:dyDescent="0.25"/>
    <row r="133" ht="15" customHeight="1" x14ac:dyDescent="0.25"/>
    <row r="159" ht="15" customHeight="1" x14ac:dyDescent="0.25"/>
  </sheetData>
  <mergeCells count="6">
    <mergeCell ref="A55:Q55"/>
    <mergeCell ref="A5:G5"/>
    <mergeCell ref="A15:G15"/>
    <mergeCell ref="A25:G25"/>
    <mergeCell ref="A35:Q35"/>
    <mergeCell ref="A45:Q45"/>
  </mergeCells>
  <hyperlinks>
    <hyperlink ref="A1" location="'Índice '!A1" display="Índice" xr:uid="{00000000-0004-0000-2A00-000000000000}"/>
  </hyperlinks>
  <pageMargins left="0.7" right="0.7" top="0.75" bottom="0.75" header="0.3" footer="0.3"/>
  <pageSetup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14"/>
  <sheetViews>
    <sheetView workbookViewId="0">
      <selection activeCell="A2" sqref="A2"/>
    </sheetView>
  </sheetViews>
  <sheetFormatPr baseColWidth="10" defaultColWidth="11.42578125" defaultRowHeight="15" x14ac:dyDescent="0.25"/>
  <cols>
    <col min="1" max="1" width="23.28515625"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51</v>
      </c>
      <c r="B2" s="87"/>
      <c r="C2" s="87"/>
      <c r="D2" s="87"/>
      <c r="E2" s="87"/>
      <c r="F2" s="87"/>
      <c r="G2" s="87"/>
      <c r="H2" s="87"/>
      <c r="I2" s="87"/>
      <c r="J2" s="87"/>
      <c r="K2" s="87"/>
      <c r="L2" s="87"/>
      <c r="M2" s="87"/>
      <c r="N2" s="87"/>
      <c r="O2" s="87"/>
      <c r="P2" s="87"/>
      <c r="Q2" s="87"/>
      <c r="R2" s="90"/>
      <c r="S2" s="90"/>
    </row>
    <row r="3" spans="1:19" x14ac:dyDescent="0.25">
      <c r="A3" s="88" t="s">
        <v>316</v>
      </c>
      <c r="B3" s="54"/>
      <c r="C3" s="54"/>
      <c r="D3" s="54"/>
      <c r="E3" s="54"/>
      <c r="F3" s="54"/>
      <c r="G3" s="54"/>
      <c r="H3" s="54"/>
      <c r="I3" s="54"/>
      <c r="J3" s="54"/>
      <c r="K3" s="54"/>
      <c r="L3" s="54"/>
      <c r="M3" s="54"/>
      <c r="N3" s="54"/>
      <c r="O3" s="54"/>
      <c r="P3" s="54"/>
      <c r="Q3" s="54"/>
      <c r="R3" s="90"/>
      <c r="S3" s="90"/>
    </row>
    <row r="4" spans="1:19" x14ac:dyDescent="0.25">
      <c r="A4" s="142"/>
      <c r="B4" s="54"/>
      <c r="C4" s="54"/>
      <c r="D4" s="54"/>
      <c r="E4" s="54"/>
      <c r="F4" s="54"/>
      <c r="G4" s="54"/>
      <c r="H4" s="54"/>
      <c r="I4" s="54"/>
      <c r="J4" s="54"/>
      <c r="K4" s="54"/>
      <c r="L4" s="54"/>
      <c r="M4" s="54"/>
      <c r="N4" s="54"/>
      <c r="O4" s="54"/>
      <c r="P4" s="54"/>
      <c r="Q4" s="54"/>
      <c r="R4" s="90"/>
      <c r="S4" s="90"/>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4.0366923569360313</v>
      </c>
      <c r="C8" s="116">
        <v>3.8373740787452282</v>
      </c>
      <c r="D8" s="116">
        <v>3.5896855642965009</v>
      </c>
      <c r="E8" s="32"/>
      <c r="F8" s="114" t="s">
        <v>151</v>
      </c>
      <c r="G8" s="116">
        <v>2.4752159701204899E-2</v>
      </c>
      <c r="H8" s="116">
        <v>2.7727119763854498E-2</v>
      </c>
      <c r="I8" s="116">
        <v>2.5712605968811499E-2</v>
      </c>
      <c r="J8" s="32"/>
      <c r="K8" s="114" t="s">
        <v>151</v>
      </c>
      <c r="L8" s="115">
        <v>15520</v>
      </c>
      <c r="M8" s="115">
        <v>12392</v>
      </c>
      <c r="N8" s="115">
        <v>11037</v>
      </c>
      <c r="O8" s="32"/>
      <c r="P8" s="114" t="s">
        <v>151</v>
      </c>
      <c r="Q8" s="115">
        <v>877894</v>
      </c>
      <c r="R8" s="115">
        <v>937987</v>
      </c>
      <c r="S8" s="115">
        <v>923114</v>
      </c>
    </row>
    <row r="9" spans="1:19" s="24" customFormat="1" x14ac:dyDescent="0.25">
      <c r="A9" s="114" t="s">
        <v>152</v>
      </c>
      <c r="B9" s="116">
        <v>3.028355887381903</v>
      </c>
      <c r="C9" s="116">
        <v>2.9428809897777088</v>
      </c>
      <c r="D9" s="116">
        <v>2.724610222164225</v>
      </c>
      <c r="E9" s="32"/>
      <c r="F9" s="114" t="s">
        <v>152</v>
      </c>
      <c r="G9" s="116">
        <v>1.440785143124E-2</v>
      </c>
      <c r="H9" s="116">
        <v>1.3302970964484901E-2</v>
      </c>
      <c r="I9" s="116">
        <v>8.7412400436624998E-3</v>
      </c>
      <c r="J9" s="32"/>
      <c r="K9" s="114" t="s">
        <v>152</v>
      </c>
      <c r="L9" s="115">
        <v>66010</v>
      </c>
      <c r="M9" s="115">
        <v>55428</v>
      </c>
      <c r="N9" s="115">
        <v>59837</v>
      </c>
      <c r="O9" s="32"/>
      <c r="P9" s="114" t="s">
        <v>152</v>
      </c>
      <c r="Q9" s="115">
        <v>4598657</v>
      </c>
      <c r="R9" s="115">
        <v>4816435</v>
      </c>
      <c r="S9" s="115">
        <v>5961986</v>
      </c>
    </row>
    <row r="10" spans="1:19" s="24" customFormat="1" ht="15.75" thickBot="1" x14ac:dyDescent="0.3">
      <c r="A10" s="138" t="s">
        <v>91</v>
      </c>
      <c r="B10" s="139">
        <v>3.1958560188225151</v>
      </c>
      <c r="C10" s="139">
        <v>3.0902214533402739</v>
      </c>
      <c r="D10" s="139">
        <v>2.8386214644475287</v>
      </c>
      <c r="E10" s="32"/>
      <c r="F10" s="138" t="s">
        <v>91</v>
      </c>
      <c r="G10" s="139">
        <v>1.3649166680531986E-2</v>
      </c>
      <c r="H10" s="139">
        <v>1.2599247144494619E-2</v>
      </c>
      <c r="I10" s="139">
        <v>9.0252075052372014E-3</v>
      </c>
      <c r="J10" s="32"/>
      <c r="K10" s="138" t="s">
        <v>91</v>
      </c>
      <c r="L10" s="140">
        <v>83887</v>
      </c>
      <c r="M10" s="140">
        <v>70948</v>
      </c>
      <c r="N10" s="140">
        <v>72056</v>
      </c>
      <c r="O10" s="32"/>
      <c r="P10" s="138" t="s">
        <v>91</v>
      </c>
      <c r="Q10" s="140">
        <v>5640904</v>
      </c>
      <c r="R10" s="140">
        <v>5997742</v>
      </c>
      <c r="S10" s="140">
        <v>6998093</v>
      </c>
    </row>
    <row r="11" spans="1:19" s="24" customForma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phoneticPr fontId="0" type="noConversion"/>
  <hyperlinks>
    <hyperlink ref="A1" location="'Índice '!A1" display="Índice" xr:uid="{00000000-0004-0000-2B00-000000000000}"/>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14"/>
  <sheetViews>
    <sheetView workbookViewId="0"/>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318</v>
      </c>
      <c r="B2" s="87"/>
      <c r="C2" s="87"/>
      <c r="D2" s="87"/>
      <c r="E2" s="87"/>
      <c r="F2" s="87"/>
      <c r="G2" s="87"/>
      <c r="H2" s="87"/>
      <c r="I2" s="87"/>
      <c r="J2" s="87"/>
      <c r="K2" s="87"/>
      <c r="L2" s="87"/>
      <c r="M2" s="87"/>
      <c r="N2" s="87"/>
      <c r="O2" s="87"/>
      <c r="P2" s="87"/>
      <c r="Q2" s="87"/>
      <c r="R2" s="87"/>
      <c r="S2" s="87"/>
    </row>
    <row r="3" spans="1:19" x14ac:dyDescent="0.25">
      <c r="A3" s="88" t="s">
        <v>317</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36.319077246227913</v>
      </c>
      <c r="C8" s="116">
        <v>39.952472688853902</v>
      </c>
      <c r="D8" s="116">
        <v>51.16930303299484</v>
      </c>
      <c r="E8" s="32"/>
      <c r="F8" s="114" t="s">
        <v>151</v>
      </c>
      <c r="G8" s="116">
        <v>0.58167853576556239</v>
      </c>
      <c r="H8" s="116">
        <v>0.69626028564549147</v>
      </c>
      <c r="I8" s="116">
        <v>0.64996566016017676</v>
      </c>
      <c r="J8" s="32"/>
      <c r="K8" s="114" t="s">
        <v>151</v>
      </c>
      <c r="L8" s="115">
        <v>5618</v>
      </c>
      <c r="M8" s="115">
        <v>4960</v>
      </c>
      <c r="N8" s="115">
        <v>5730</v>
      </c>
      <c r="O8" s="32"/>
      <c r="P8" s="114" t="s">
        <v>151</v>
      </c>
      <c r="Q8" s="115">
        <v>318843</v>
      </c>
      <c r="R8" s="115">
        <v>374749</v>
      </c>
      <c r="S8" s="115">
        <v>472351</v>
      </c>
    </row>
    <row r="9" spans="1:19" s="24" customFormat="1" x14ac:dyDescent="0.25">
      <c r="A9" s="114" t="s">
        <v>152</v>
      </c>
      <c r="B9" s="116">
        <v>35.328988441625462</v>
      </c>
      <c r="C9" s="116">
        <v>38.57311476226711</v>
      </c>
      <c r="D9" s="116">
        <v>47.085434283139882</v>
      </c>
      <c r="E9" s="32"/>
      <c r="F9" s="114" t="s">
        <v>152</v>
      </c>
      <c r="G9" s="116">
        <v>0.33443383741445598</v>
      </c>
      <c r="H9" s="116">
        <v>0.3302098694800667</v>
      </c>
      <c r="I9" s="116">
        <v>0.29288736522417219</v>
      </c>
      <c r="J9" s="32"/>
      <c r="K9" s="114" t="s">
        <v>152</v>
      </c>
      <c r="L9" s="115">
        <v>25308</v>
      </c>
      <c r="M9" s="115">
        <v>23237</v>
      </c>
      <c r="N9" s="115">
        <v>30820</v>
      </c>
      <c r="O9" s="32"/>
      <c r="P9" s="114" t="s">
        <v>152</v>
      </c>
      <c r="Q9" s="115">
        <v>1624659</v>
      </c>
      <c r="R9" s="115">
        <v>1857849</v>
      </c>
      <c r="S9" s="115">
        <v>2807227</v>
      </c>
    </row>
    <row r="10" spans="1:19" s="24" customFormat="1" ht="15.75" customHeight="1" thickBot="1" x14ac:dyDescent="0.3">
      <c r="A10" s="138" t="s">
        <v>91</v>
      </c>
      <c r="B10" s="139">
        <v>35.476990922022431</v>
      </c>
      <c r="C10" s="139">
        <v>38.807604595195997</v>
      </c>
      <c r="D10" s="139">
        <v>47.687805806524722</v>
      </c>
      <c r="E10" s="32"/>
      <c r="F10" s="138" t="s">
        <v>91</v>
      </c>
      <c r="G10" s="139">
        <v>0.28434113382362691</v>
      </c>
      <c r="H10" s="139">
        <v>0.30634420505309373</v>
      </c>
      <c r="I10" s="139">
        <v>0.26776562724678993</v>
      </c>
      <c r="J10" s="32"/>
      <c r="K10" s="138" t="s">
        <v>91</v>
      </c>
      <c r="L10" s="140">
        <v>31830</v>
      </c>
      <c r="M10" s="140">
        <v>29498</v>
      </c>
      <c r="N10" s="140">
        <v>37182</v>
      </c>
      <c r="O10" s="32"/>
      <c r="P10" s="138" t="s">
        <v>91</v>
      </c>
      <c r="Q10" s="140">
        <v>2001223</v>
      </c>
      <c r="R10" s="140">
        <v>2327580</v>
      </c>
      <c r="S10" s="140">
        <v>3337237</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2C00-000000000000}"/>
  </hyperlinks>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9A28F-5D5C-452E-99F1-1181AF948C3A}">
  <dimension ref="A1:S14"/>
  <sheetViews>
    <sheetView workbookViewId="0">
      <selection activeCell="A2" sqref="A2"/>
    </sheetView>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52</v>
      </c>
      <c r="B2" s="87"/>
      <c r="C2" s="87"/>
      <c r="D2" s="87"/>
      <c r="E2" s="87"/>
      <c r="F2" s="87"/>
      <c r="G2" s="87"/>
      <c r="H2" s="87"/>
      <c r="I2" s="87"/>
      <c r="J2" s="87"/>
      <c r="K2" s="87"/>
      <c r="L2" s="87"/>
      <c r="M2" s="87"/>
      <c r="N2" s="87"/>
      <c r="O2" s="87"/>
      <c r="P2" s="87"/>
      <c r="Q2" s="87"/>
      <c r="R2" s="87"/>
      <c r="S2" s="87"/>
    </row>
    <row r="3" spans="1:19" x14ac:dyDescent="0.25">
      <c r="A3" s="88" t="s">
        <v>317</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57.723255882828681</v>
      </c>
      <c r="C8" s="116">
        <v>53.244447950771168</v>
      </c>
      <c r="D8" s="116">
        <v>48.317217591760063</v>
      </c>
      <c r="E8" s="32"/>
      <c r="F8" s="114" t="s">
        <v>151</v>
      </c>
      <c r="G8" s="116">
        <v>0.59326833331155393</v>
      </c>
      <c r="H8" s="116">
        <v>0.67075179854517908</v>
      </c>
      <c r="I8" s="116">
        <v>0.66809167556786342</v>
      </c>
      <c r="J8" s="32"/>
      <c r="K8" s="114" t="s">
        <v>151</v>
      </c>
      <c r="L8" s="115">
        <v>8395</v>
      </c>
      <c r="M8" s="115">
        <v>6045</v>
      </c>
      <c r="N8" s="115">
        <v>4771</v>
      </c>
      <c r="O8" s="32"/>
      <c r="P8" s="114" t="s">
        <v>151</v>
      </c>
      <c r="Q8" s="115">
        <v>506749</v>
      </c>
      <c r="R8" s="115">
        <v>499426</v>
      </c>
      <c r="S8" s="115">
        <v>446023</v>
      </c>
    </row>
    <row r="9" spans="1:19" s="24" customFormat="1" x14ac:dyDescent="0.25">
      <c r="A9" s="114" t="s">
        <v>152</v>
      </c>
      <c r="B9" s="116">
        <v>45.140352933476017</v>
      </c>
      <c r="C9" s="116">
        <v>43.198008485529229</v>
      </c>
      <c r="D9" s="116">
        <v>38.508460100375949</v>
      </c>
      <c r="E9" s="32"/>
      <c r="F9" s="114" t="s">
        <v>152</v>
      </c>
      <c r="G9" s="116">
        <v>0.45102035404070329</v>
      </c>
      <c r="H9" s="116">
        <v>0.46306178850289292</v>
      </c>
      <c r="I9" s="116">
        <v>0.3043335016987091</v>
      </c>
      <c r="J9" s="32"/>
      <c r="K9" s="114" t="s">
        <v>152</v>
      </c>
      <c r="L9" s="115">
        <v>29859</v>
      </c>
      <c r="M9" s="115">
        <v>23061</v>
      </c>
      <c r="N9" s="115">
        <v>22099</v>
      </c>
      <c r="O9" s="32"/>
      <c r="P9" s="114" t="s">
        <v>152</v>
      </c>
      <c r="Q9" s="115">
        <v>2075850</v>
      </c>
      <c r="R9" s="115">
        <v>2080604</v>
      </c>
      <c r="S9" s="115">
        <v>2295869</v>
      </c>
    </row>
    <row r="10" spans="1:19" s="24" customFormat="1" ht="15.75" customHeight="1" thickBot="1" x14ac:dyDescent="0.3">
      <c r="A10" s="138" t="s">
        <v>91</v>
      </c>
      <c r="B10" s="139">
        <v>47.432574636973079</v>
      </c>
      <c r="C10" s="139">
        <v>44.938045017608289</v>
      </c>
      <c r="D10" s="139">
        <v>39.752686910562637</v>
      </c>
      <c r="E10" s="32"/>
      <c r="F10" s="138" t="s">
        <v>91</v>
      </c>
      <c r="G10" s="139">
        <v>0.39708119184362561</v>
      </c>
      <c r="H10" s="139">
        <v>0.40640782895978722</v>
      </c>
      <c r="I10" s="139">
        <v>0.28242726427956094</v>
      </c>
      <c r="J10" s="32"/>
      <c r="K10" s="138" t="s">
        <v>91</v>
      </c>
      <c r="L10" s="140">
        <v>39555</v>
      </c>
      <c r="M10" s="140">
        <v>30509</v>
      </c>
      <c r="N10" s="140">
        <v>27266</v>
      </c>
      <c r="O10" s="32"/>
      <c r="P10" s="138" t="s">
        <v>91</v>
      </c>
      <c r="Q10" s="140">
        <v>2675626</v>
      </c>
      <c r="R10" s="140">
        <v>2695268</v>
      </c>
      <c r="S10" s="140">
        <v>2781930</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2D00-000000000000}"/>
  </hyperlinks>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C5A4-8879-4A12-9B19-5AC023526A67}">
  <dimension ref="A1:S14"/>
  <sheetViews>
    <sheetView workbookViewId="0">
      <selection activeCell="A2" sqref="A2"/>
    </sheetView>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53</v>
      </c>
      <c r="B2" s="87"/>
      <c r="C2" s="87"/>
      <c r="D2" s="87"/>
      <c r="E2" s="87"/>
      <c r="F2" s="87"/>
      <c r="G2" s="87"/>
      <c r="H2" s="87"/>
      <c r="I2" s="87"/>
      <c r="J2" s="87"/>
      <c r="K2" s="87"/>
      <c r="L2" s="87"/>
      <c r="M2" s="87"/>
      <c r="N2" s="87"/>
      <c r="O2" s="87"/>
      <c r="P2" s="87"/>
      <c r="Q2" s="87"/>
      <c r="R2" s="87"/>
      <c r="S2" s="87"/>
    </row>
    <row r="3" spans="1:19" x14ac:dyDescent="0.25">
      <c r="A3" s="88" t="s">
        <v>317</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47.118900459508779</v>
      </c>
      <c r="C8" s="116">
        <v>48.424338503625322</v>
      </c>
      <c r="D8" s="116">
        <v>49.512194593517158</v>
      </c>
      <c r="E8" s="32"/>
      <c r="F8" s="114" t="s">
        <v>151</v>
      </c>
      <c r="G8" s="116">
        <v>0.64137455333800353</v>
      </c>
      <c r="H8" s="116">
        <v>0.77642748912541593</v>
      </c>
      <c r="I8" s="116">
        <v>0.74201389238424575</v>
      </c>
      <c r="J8" s="32"/>
      <c r="K8" s="114" t="s">
        <v>151</v>
      </c>
      <c r="L8" s="115">
        <v>7886</v>
      </c>
      <c r="M8" s="115">
        <v>6790</v>
      </c>
      <c r="N8" s="115">
        <v>6314</v>
      </c>
      <c r="O8" s="32"/>
      <c r="P8" s="114" t="s">
        <v>151</v>
      </c>
      <c r="Q8" s="115">
        <v>413654</v>
      </c>
      <c r="R8" s="115">
        <v>454214</v>
      </c>
      <c r="S8" s="115">
        <v>457054</v>
      </c>
    </row>
    <row r="9" spans="1:19" s="24" customFormat="1" x14ac:dyDescent="0.25">
      <c r="A9" s="114" t="s">
        <v>152</v>
      </c>
      <c r="B9" s="116">
        <v>33.397859418521527</v>
      </c>
      <c r="C9" s="116">
        <v>33.587020275369653</v>
      </c>
      <c r="D9" s="116">
        <v>35.10474529795944</v>
      </c>
      <c r="E9" s="32"/>
      <c r="F9" s="114" t="s">
        <v>152</v>
      </c>
      <c r="G9" s="116">
        <v>0.39368871890343238</v>
      </c>
      <c r="H9" s="116">
        <v>0.46662771591922853</v>
      </c>
      <c r="I9" s="116">
        <v>0.28874452035483461</v>
      </c>
      <c r="J9" s="32"/>
      <c r="K9" s="114" t="s">
        <v>152</v>
      </c>
      <c r="L9" s="115">
        <v>26278</v>
      </c>
      <c r="M9" s="115">
        <v>22904</v>
      </c>
      <c r="N9" s="115">
        <v>25982</v>
      </c>
      <c r="O9" s="32"/>
      <c r="P9" s="114" t="s">
        <v>152</v>
      </c>
      <c r="Q9" s="115">
        <v>1535853</v>
      </c>
      <c r="R9" s="115">
        <v>1617697</v>
      </c>
      <c r="S9" s="115">
        <v>2092940</v>
      </c>
    </row>
    <row r="10" spans="1:19" s="24" customFormat="1" ht="15.75" customHeight="1" thickBot="1" x14ac:dyDescent="0.3">
      <c r="A10" s="138" t="s">
        <v>91</v>
      </c>
      <c r="B10" s="139">
        <v>35.644942725492221</v>
      </c>
      <c r="C10" s="139">
        <v>36.066889839542945</v>
      </c>
      <c r="D10" s="139">
        <v>37.168282845055074</v>
      </c>
      <c r="E10" s="32"/>
      <c r="F10" s="138" t="s">
        <v>91</v>
      </c>
      <c r="G10" s="139">
        <v>0.36243492308005698</v>
      </c>
      <c r="H10" s="139">
        <v>0.43837301951559327</v>
      </c>
      <c r="I10" s="139">
        <v>0.27743735855687052</v>
      </c>
      <c r="J10" s="32"/>
      <c r="K10" s="138" t="s">
        <v>91</v>
      </c>
      <c r="L10" s="140">
        <v>35171</v>
      </c>
      <c r="M10" s="140">
        <v>31095</v>
      </c>
      <c r="N10" s="140">
        <v>32904</v>
      </c>
      <c r="O10" s="32"/>
      <c r="P10" s="138" t="s">
        <v>91</v>
      </c>
      <c r="Q10" s="140">
        <v>2010697</v>
      </c>
      <c r="R10" s="140">
        <v>2163199</v>
      </c>
      <c r="S10" s="140">
        <v>2601071</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2E00-000000000000}"/>
  </hyperlinks>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5331-5B54-4AAE-A062-62F7C5EFEC5D}">
  <dimension ref="A1:S14"/>
  <sheetViews>
    <sheetView workbookViewId="0">
      <selection activeCell="A2" sqref="A2"/>
    </sheetView>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54</v>
      </c>
      <c r="B2" s="87"/>
      <c r="C2" s="87"/>
      <c r="D2" s="87"/>
      <c r="E2" s="87"/>
      <c r="F2" s="87"/>
      <c r="G2" s="87"/>
      <c r="H2" s="87"/>
      <c r="I2" s="87"/>
      <c r="J2" s="87"/>
      <c r="K2" s="87"/>
      <c r="L2" s="87"/>
      <c r="M2" s="87"/>
      <c r="N2" s="87"/>
      <c r="O2" s="87"/>
      <c r="P2" s="87"/>
      <c r="Q2" s="87"/>
      <c r="R2" s="87"/>
      <c r="S2" s="87"/>
    </row>
    <row r="3" spans="1:19" x14ac:dyDescent="0.25">
      <c r="A3" s="88" t="s">
        <v>316</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53.801472615144881</v>
      </c>
      <c r="C8" s="116">
        <v>53.649066564888429</v>
      </c>
      <c r="D8" s="116">
        <v>53.012304005789098</v>
      </c>
      <c r="E8" s="32"/>
      <c r="F8" s="114" t="s">
        <v>151</v>
      </c>
      <c r="G8" s="116">
        <v>0.1882217754283052</v>
      </c>
      <c r="H8" s="116">
        <v>0.26867900769691883</v>
      </c>
      <c r="I8" s="116">
        <v>0.2474830008962057</v>
      </c>
      <c r="J8" s="32"/>
      <c r="K8" s="114" t="s">
        <v>151</v>
      </c>
      <c r="L8" s="115">
        <v>15520</v>
      </c>
      <c r="M8" s="115">
        <v>12392</v>
      </c>
      <c r="N8" s="115">
        <v>11037</v>
      </c>
      <c r="O8" s="32"/>
      <c r="P8" s="114" t="s">
        <v>151</v>
      </c>
      <c r="Q8" s="115">
        <v>877894</v>
      </c>
      <c r="R8" s="115">
        <v>937987</v>
      </c>
      <c r="S8" s="115">
        <v>923114</v>
      </c>
    </row>
    <row r="9" spans="1:19" s="24" customFormat="1" x14ac:dyDescent="0.25">
      <c r="A9" s="114" t="s">
        <v>152</v>
      </c>
      <c r="B9" s="116">
        <v>50.511275574586243</v>
      </c>
      <c r="C9" s="116">
        <v>50.60539195483797</v>
      </c>
      <c r="D9" s="116">
        <v>50.802157536096203</v>
      </c>
      <c r="E9" s="32"/>
      <c r="F9" s="114" t="s">
        <v>152</v>
      </c>
      <c r="G9" s="116">
        <v>0.18798909340713271</v>
      </c>
      <c r="H9" s="116">
        <v>0.20242032055586801</v>
      </c>
      <c r="I9" s="116">
        <v>0.11403282074473781</v>
      </c>
      <c r="J9" s="32"/>
      <c r="K9" s="114" t="s">
        <v>152</v>
      </c>
      <c r="L9" s="115">
        <v>66010</v>
      </c>
      <c r="M9" s="115">
        <v>55428</v>
      </c>
      <c r="N9" s="115">
        <v>59837</v>
      </c>
      <c r="O9" s="32"/>
      <c r="P9" s="114" t="s">
        <v>152</v>
      </c>
      <c r="Q9" s="115">
        <v>4598657</v>
      </c>
      <c r="R9" s="115">
        <v>4816435</v>
      </c>
      <c r="S9" s="115">
        <v>5961986</v>
      </c>
    </row>
    <row r="10" spans="1:19" s="24" customFormat="1" ht="15.75" customHeight="1" thickBot="1" x14ac:dyDescent="0.3">
      <c r="A10" s="138" t="s">
        <v>91</v>
      </c>
      <c r="B10" s="139">
        <v>51.052826993687539</v>
      </c>
      <c r="C10" s="139">
        <v>51.11153097282277</v>
      </c>
      <c r="D10" s="139">
        <v>51.136722961526807</v>
      </c>
      <c r="E10" s="32"/>
      <c r="F10" s="138" t="s">
        <v>91</v>
      </c>
      <c r="G10" s="139">
        <v>0.16348756265270703</v>
      </c>
      <c r="H10" s="139">
        <v>0.18068419530004814</v>
      </c>
      <c r="I10" s="139">
        <v>0.10632246667466333</v>
      </c>
      <c r="J10" s="32"/>
      <c r="K10" s="138" t="s">
        <v>91</v>
      </c>
      <c r="L10" s="140">
        <v>83887</v>
      </c>
      <c r="M10" s="140">
        <v>70948</v>
      </c>
      <c r="N10" s="140">
        <v>72056</v>
      </c>
      <c r="O10" s="32"/>
      <c r="P10" s="138" t="s">
        <v>91</v>
      </c>
      <c r="Q10" s="140">
        <v>5640904</v>
      </c>
      <c r="R10" s="140">
        <v>5997742</v>
      </c>
      <c r="S10" s="140">
        <v>6998093</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2F00-000000000000}"/>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AB7E-37CD-4E50-A075-4976472238A7}">
  <dimension ref="A1:S14"/>
  <sheetViews>
    <sheetView workbookViewId="0">
      <selection activeCell="A2" sqref="A2"/>
    </sheetView>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55</v>
      </c>
      <c r="B2" s="87"/>
      <c r="C2" s="87"/>
      <c r="D2" s="87"/>
      <c r="E2" s="87"/>
      <c r="F2" s="87"/>
      <c r="G2" s="87"/>
      <c r="H2" s="87"/>
      <c r="I2" s="87"/>
      <c r="J2" s="87"/>
      <c r="K2" s="87"/>
      <c r="L2" s="87"/>
      <c r="M2" s="87"/>
      <c r="N2" s="87"/>
      <c r="O2" s="87"/>
      <c r="P2" s="87"/>
      <c r="Q2" s="87"/>
      <c r="R2" s="87"/>
      <c r="S2" s="87"/>
    </row>
    <row r="3" spans="1:19" x14ac:dyDescent="0.25">
      <c r="A3" s="88" t="s">
        <v>316</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7.8155517351132993</v>
      </c>
      <c r="C8" s="116">
        <v>8.0170507346611917</v>
      </c>
      <c r="D8" s="116">
        <v>8.8719884247346066</v>
      </c>
      <c r="E8" s="32"/>
      <c r="F8" s="114" t="s">
        <v>151</v>
      </c>
      <c r="G8" s="116">
        <v>5.4009703385000503E-2</v>
      </c>
      <c r="H8" s="116">
        <v>6.1974245999487199E-2</v>
      </c>
      <c r="I8" s="116">
        <v>6.9365414951960205E-2</v>
      </c>
      <c r="J8" s="32"/>
      <c r="K8" s="114" t="s">
        <v>151</v>
      </c>
      <c r="L8" s="115">
        <v>15492</v>
      </c>
      <c r="M8" s="115">
        <v>12347</v>
      </c>
      <c r="N8" s="115">
        <v>10970</v>
      </c>
      <c r="O8" s="32"/>
      <c r="P8" s="114" t="s">
        <v>151</v>
      </c>
      <c r="Q8" s="115">
        <v>876571</v>
      </c>
      <c r="R8" s="115">
        <v>934036</v>
      </c>
      <c r="S8" s="115">
        <v>917128</v>
      </c>
    </row>
    <row r="9" spans="1:19" s="24" customFormat="1" x14ac:dyDescent="0.25">
      <c r="A9" s="114" t="s">
        <v>152</v>
      </c>
      <c r="B9" s="116">
        <v>11.39757386281488</v>
      </c>
      <c r="C9" s="116">
        <v>11.6761598037216</v>
      </c>
      <c r="D9" s="116">
        <v>12.315259639179001</v>
      </c>
      <c r="E9" s="32"/>
      <c r="F9" s="114" t="s">
        <v>152</v>
      </c>
      <c r="G9" s="116">
        <v>5.6021779829701197E-2</v>
      </c>
      <c r="H9" s="116">
        <v>5.9124745001198797E-2</v>
      </c>
      <c r="I9" s="116">
        <v>3.34237786565535E-2</v>
      </c>
      <c r="J9" s="32"/>
      <c r="K9" s="114" t="s">
        <v>152</v>
      </c>
      <c r="L9" s="115">
        <v>65919</v>
      </c>
      <c r="M9" s="115">
        <v>55241</v>
      </c>
      <c r="N9" s="115">
        <v>59545</v>
      </c>
      <c r="O9" s="32"/>
      <c r="P9" s="114" t="s">
        <v>152</v>
      </c>
      <c r="Q9" s="115">
        <v>4592568</v>
      </c>
      <c r="R9" s="115">
        <v>4799713</v>
      </c>
      <c r="S9" s="115">
        <v>5932637</v>
      </c>
    </row>
    <row r="10" spans="1:19" s="24" customFormat="1" ht="15.75" customHeight="1" thickBot="1" x14ac:dyDescent="0.3">
      <c r="A10" s="138" t="s">
        <v>91</v>
      </c>
      <c r="B10" s="139">
        <v>10.81434338739845</v>
      </c>
      <c r="C10" s="139">
        <v>11.066656625677515</v>
      </c>
      <c r="D10" s="139">
        <v>11.836321309502026</v>
      </c>
      <c r="E10" s="32"/>
      <c r="F10" s="138" t="s">
        <v>91</v>
      </c>
      <c r="G10" s="139">
        <v>5.3335354962851307E-2</v>
      </c>
      <c r="H10" s="139">
        <v>5.6720788483089986E-2</v>
      </c>
      <c r="I10" s="139">
        <v>3.2224231239548831E-2</v>
      </c>
      <c r="J10" s="32"/>
      <c r="K10" s="138" t="s">
        <v>91</v>
      </c>
      <c r="L10" s="140">
        <v>83687</v>
      </c>
      <c r="M10" s="140">
        <v>70522</v>
      </c>
      <c r="N10" s="140">
        <v>71597</v>
      </c>
      <c r="O10" s="32"/>
      <c r="P10" s="138" t="s">
        <v>91</v>
      </c>
      <c r="Q10" s="140">
        <v>5628768</v>
      </c>
      <c r="R10" s="140">
        <v>5962228</v>
      </c>
      <c r="S10" s="140">
        <v>6951528</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3000-000000000000}"/>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4"/>
  <sheetViews>
    <sheetView showGridLines="0" zoomScaleNormal="100" workbookViewId="0">
      <selection activeCell="A2" sqref="A2"/>
    </sheetView>
  </sheetViews>
  <sheetFormatPr baseColWidth="10" defaultColWidth="11.42578125" defaultRowHeight="15" x14ac:dyDescent="0.25"/>
  <cols>
    <col min="1" max="1" width="24.85546875" style="1" bestFit="1" customWidth="1"/>
    <col min="2" max="23" width="8.7109375" style="1" customWidth="1"/>
    <col min="24" max="28" width="13.85546875" style="1" customWidth="1"/>
    <col min="29" max="29" width="10.42578125" style="1" bestFit="1" customWidth="1"/>
    <col min="30" max="31" width="13.85546875" style="1" bestFit="1" customWidth="1"/>
    <col min="32" max="32" width="11.85546875" style="1" bestFit="1" customWidth="1"/>
    <col min="33" max="34" width="11.42578125" style="1"/>
    <col min="35" max="35" width="11.85546875" style="1" customWidth="1"/>
    <col min="36" max="42" width="11.85546875" style="1" bestFit="1" customWidth="1"/>
    <col min="43" max="43" width="11.85546875" style="1" customWidth="1"/>
    <col min="44" max="16384" width="11.42578125" style="1"/>
  </cols>
  <sheetData>
    <row r="1" spans="1:43"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ht="15" customHeight="1" x14ac:dyDescent="0.25">
      <c r="A2" s="87" t="s">
        <v>128</v>
      </c>
      <c r="B2" s="98"/>
      <c r="C2" s="98"/>
      <c r="D2" s="98"/>
      <c r="E2" s="98"/>
      <c r="F2" s="98"/>
      <c r="G2" s="98"/>
      <c r="H2" s="98"/>
      <c r="I2" s="98"/>
      <c r="J2" s="98"/>
      <c r="K2" s="98"/>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row>
    <row r="3" spans="1:43" x14ac:dyDescent="0.25">
      <c r="A3" s="88" t="s">
        <v>86</v>
      </c>
      <c r="B3" s="99"/>
      <c r="C3" s="99"/>
      <c r="D3" s="99"/>
      <c r="E3" s="99"/>
      <c r="F3" s="99"/>
      <c r="G3" s="99"/>
      <c r="H3" s="99"/>
      <c r="I3" s="99"/>
      <c r="J3" s="99"/>
      <c r="K3" s="99"/>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row>
    <row r="4" spans="1:43" x14ac:dyDescent="0.25">
      <c r="A4" s="89"/>
      <c r="B4" s="100"/>
      <c r="C4" s="100"/>
      <c r="D4" s="100"/>
      <c r="E4" s="100"/>
      <c r="F4" s="100"/>
      <c r="G4" s="100"/>
      <c r="H4" s="100"/>
      <c r="I4" s="100"/>
      <c r="J4" s="100"/>
      <c r="K4" s="100"/>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row>
    <row r="5" spans="1:43" x14ac:dyDescent="0.25">
      <c r="A5" s="100"/>
      <c r="B5" s="100"/>
      <c r="C5" s="100"/>
      <c r="D5" s="100"/>
      <c r="E5" s="100"/>
      <c r="F5" s="100"/>
      <c r="G5" s="100"/>
      <c r="H5" s="100"/>
      <c r="I5" s="100"/>
      <c r="J5" s="100"/>
      <c r="K5" s="100"/>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row>
    <row r="6" spans="1:43" x14ac:dyDescent="0.25">
      <c r="A6" s="297" t="s">
        <v>73</v>
      </c>
      <c r="B6" s="298"/>
      <c r="C6" s="298"/>
      <c r="D6" s="298"/>
      <c r="E6" s="298"/>
      <c r="F6" s="298"/>
      <c r="G6" s="298"/>
      <c r="H6" s="298"/>
      <c r="I6" s="298"/>
      <c r="J6" s="298"/>
      <c r="K6" s="32"/>
      <c r="L6" s="303" t="s">
        <v>74</v>
      </c>
      <c r="M6" s="303"/>
      <c r="N6" s="303"/>
      <c r="O6" s="303"/>
      <c r="P6" s="303"/>
      <c r="Q6" s="303"/>
      <c r="R6" s="303"/>
      <c r="S6" s="303"/>
      <c r="T6" s="303"/>
      <c r="U6" s="303"/>
      <c r="V6" s="32"/>
      <c r="W6" s="297" t="s">
        <v>87</v>
      </c>
      <c r="X6" s="298"/>
      <c r="Y6" s="298"/>
      <c r="Z6" s="298"/>
      <c r="AA6" s="298"/>
      <c r="AB6" s="298"/>
      <c r="AC6" s="298"/>
      <c r="AD6" s="298"/>
      <c r="AE6" s="298"/>
      <c r="AF6" s="298"/>
      <c r="AG6" s="32"/>
      <c r="AH6" s="297" t="s">
        <v>88</v>
      </c>
      <c r="AI6" s="298"/>
      <c r="AJ6" s="298"/>
      <c r="AK6" s="298"/>
      <c r="AL6" s="298"/>
      <c r="AM6" s="298"/>
      <c r="AN6" s="298"/>
      <c r="AO6" s="298"/>
      <c r="AP6" s="298"/>
      <c r="AQ6" s="298"/>
    </row>
    <row r="7" spans="1:43" x14ac:dyDescent="0.25">
      <c r="A7" s="304" t="s">
        <v>11</v>
      </c>
      <c r="B7" s="302" t="s">
        <v>76</v>
      </c>
      <c r="C7" s="302"/>
      <c r="D7" s="302"/>
      <c r="E7" s="302"/>
      <c r="F7" s="302"/>
      <c r="G7" s="302"/>
      <c r="H7" s="302" t="s">
        <v>77</v>
      </c>
      <c r="I7" s="302"/>
      <c r="J7" s="302"/>
      <c r="K7" s="32"/>
      <c r="L7" s="304" t="s">
        <v>11</v>
      </c>
      <c r="M7" s="302" t="s">
        <v>76</v>
      </c>
      <c r="N7" s="302"/>
      <c r="O7" s="302"/>
      <c r="P7" s="302"/>
      <c r="Q7" s="302"/>
      <c r="R7" s="302"/>
      <c r="S7" s="302" t="s">
        <v>77</v>
      </c>
      <c r="T7" s="302"/>
      <c r="U7" s="302"/>
      <c r="V7" s="32"/>
      <c r="W7" s="304" t="s">
        <v>11</v>
      </c>
      <c r="X7" s="302" t="s">
        <v>76</v>
      </c>
      <c r="Y7" s="302"/>
      <c r="Z7" s="302"/>
      <c r="AA7" s="302"/>
      <c r="AB7" s="302"/>
      <c r="AC7" s="302"/>
      <c r="AD7" s="302" t="s">
        <v>77</v>
      </c>
      <c r="AE7" s="302"/>
      <c r="AF7" s="302"/>
      <c r="AG7" s="32"/>
      <c r="AH7" s="304" t="s">
        <v>11</v>
      </c>
      <c r="AI7" s="300" t="s">
        <v>76</v>
      </c>
      <c r="AJ7" s="300"/>
      <c r="AK7" s="300"/>
      <c r="AL7" s="300"/>
      <c r="AM7" s="300"/>
      <c r="AN7" s="300"/>
      <c r="AO7" s="301" t="s">
        <v>77</v>
      </c>
      <c r="AP7" s="301"/>
      <c r="AQ7" s="301"/>
    </row>
    <row r="8" spans="1:43" ht="15.75" thickBot="1" x14ac:dyDescent="0.3">
      <c r="A8" s="296"/>
      <c r="B8" s="92">
        <v>2009</v>
      </c>
      <c r="C8" s="92">
        <v>2011</v>
      </c>
      <c r="D8" s="92">
        <v>2013</v>
      </c>
      <c r="E8" s="92">
        <v>2015</v>
      </c>
      <c r="F8" s="92">
        <v>2017</v>
      </c>
      <c r="G8" s="92">
        <v>2022</v>
      </c>
      <c r="H8" s="92">
        <v>2015</v>
      </c>
      <c r="I8" s="92">
        <v>2017</v>
      </c>
      <c r="J8" s="92">
        <v>2022</v>
      </c>
      <c r="K8" s="32"/>
      <c r="L8" s="296"/>
      <c r="M8" s="92">
        <v>2009</v>
      </c>
      <c r="N8" s="92">
        <v>2011</v>
      </c>
      <c r="O8" s="92">
        <v>2013</v>
      </c>
      <c r="P8" s="92">
        <v>2015</v>
      </c>
      <c r="Q8" s="92">
        <v>2017</v>
      </c>
      <c r="R8" s="92">
        <v>2022</v>
      </c>
      <c r="S8" s="92">
        <v>2015</v>
      </c>
      <c r="T8" s="92">
        <v>2017</v>
      </c>
      <c r="U8" s="92">
        <v>2022</v>
      </c>
      <c r="V8" s="32"/>
      <c r="W8" s="296"/>
      <c r="X8" s="92">
        <v>2009</v>
      </c>
      <c r="Y8" s="92">
        <v>2011</v>
      </c>
      <c r="Z8" s="92">
        <v>2013</v>
      </c>
      <c r="AA8" s="92">
        <v>2015</v>
      </c>
      <c r="AB8" s="92">
        <v>2017</v>
      </c>
      <c r="AC8" s="92">
        <v>2022</v>
      </c>
      <c r="AD8" s="92">
        <v>2015</v>
      </c>
      <c r="AE8" s="92">
        <v>2017</v>
      </c>
      <c r="AF8" s="92">
        <v>2022</v>
      </c>
      <c r="AG8" s="32"/>
      <c r="AH8" s="296"/>
      <c r="AI8" s="92">
        <v>2009</v>
      </c>
      <c r="AJ8" s="92">
        <v>2011</v>
      </c>
      <c r="AK8" s="92">
        <v>2013</v>
      </c>
      <c r="AL8" s="92">
        <v>2015</v>
      </c>
      <c r="AM8" s="92">
        <v>2017</v>
      </c>
      <c r="AN8" s="92">
        <v>2022</v>
      </c>
      <c r="AO8" s="92">
        <v>2015</v>
      </c>
      <c r="AP8" s="92">
        <v>2017</v>
      </c>
      <c r="AQ8" s="92">
        <v>2022</v>
      </c>
    </row>
    <row r="9" spans="1:43" x14ac:dyDescent="0.25">
      <c r="A9" s="101" t="s">
        <v>129</v>
      </c>
      <c r="B9" s="102">
        <v>24.607840236904686</v>
      </c>
      <c r="C9" s="102">
        <v>21.102674536539595</v>
      </c>
      <c r="D9" s="102">
        <v>17.900454340371986</v>
      </c>
      <c r="E9" s="102">
        <v>17.104185325555406</v>
      </c>
      <c r="F9" s="102">
        <v>16.647995997164276</v>
      </c>
      <c r="G9" s="102">
        <v>14.182455065434413</v>
      </c>
      <c r="H9" s="102">
        <v>18.351917778953393</v>
      </c>
      <c r="I9" s="102">
        <v>18.073859589503432</v>
      </c>
      <c r="J9" s="102">
        <v>15.536178882345149</v>
      </c>
      <c r="K9" s="32"/>
      <c r="L9" s="101" t="s">
        <v>129</v>
      </c>
      <c r="M9" s="102">
        <v>0.55150396590987694</v>
      </c>
      <c r="N9" s="102">
        <v>0.70533059171932655</v>
      </c>
      <c r="O9" s="102">
        <v>0.47874215644677809</v>
      </c>
      <c r="P9" s="102">
        <v>0.31985500295494795</v>
      </c>
      <c r="Q9" s="102">
        <v>0.38838790407754215</v>
      </c>
      <c r="R9" s="102">
        <v>0.28081468343174121</v>
      </c>
      <c r="S9" s="102">
        <v>0.33437758693489306</v>
      </c>
      <c r="T9" s="102">
        <v>0.39637082472651725</v>
      </c>
      <c r="U9" s="102">
        <v>0.28572731806513074</v>
      </c>
      <c r="V9" s="32"/>
      <c r="W9" s="101" t="s">
        <v>129</v>
      </c>
      <c r="X9" s="103">
        <v>41694</v>
      </c>
      <c r="Y9" s="103">
        <v>35264</v>
      </c>
      <c r="Z9" s="103">
        <v>31699</v>
      </c>
      <c r="AA9" s="103">
        <v>36463</v>
      </c>
      <c r="AB9" s="103">
        <v>27811</v>
      </c>
      <c r="AC9" s="103">
        <v>23303</v>
      </c>
      <c r="AD9" s="103">
        <v>38839</v>
      </c>
      <c r="AE9" s="103">
        <v>29785</v>
      </c>
      <c r="AF9" s="103">
        <v>25365</v>
      </c>
      <c r="AG9" s="32"/>
      <c r="AH9" s="101" t="s">
        <v>129</v>
      </c>
      <c r="AI9" s="103">
        <v>3501910</v>
      </c>
      <c r="AJ9" s="103">
        <v>3153207</v>
      </c>
      <c r="AK9" s="103">
        <v>2657802</v>
      </c>
      <c r="AL9" s="103">
        <v>2643660</v>
      </c>
      <c r="AM9" s="103">
        <v>2621200</v>
      </c>
      <c r="AN9" s="103">
        <v>2473992</v>
      </c>
      <c r="AO9" s="103">
        <v>2820990</v>
      </c>
      <c r="AP9" s="103">
        <v>2834225</v>
      </c>
      <c r="AQ9" s="103">
        <v>2694380</v>
      </c>
    </row>
    <row r="10" spans="1:43" x14ac:dyDescent="0.25">
      <c r="A10" s="101" t="s">
        <v>130</v>
      </c>
      <c r="B10" s="102">
        <v>43.429524167128847</v>
      </c>
      <c r="C10" s="102">
        <v>42.414404167129618</v>
      </c>
      <c r="D10" s="102">
        <v>34.547679558653179</v>
      </c>
      <c r="E10" s="102">
        <v>30.19027668137489</v>
      </c>
      <c r="F10" s="102">
        <v>30.966004186329045</v>
      </c>
      <c r="G10" s="102">
        <v>22.553446771867399</v>
      </c>
      <c r="H10" s="102">
        <v>34.443193828799508</v>
      </c>
      <c r="I10" s="102">
        <v>36.572154514774262</v>
      </c>
      <c r="J10" s="102">
        <v>27.955510947306735</v>
      </c>
      <c r="K10" s="32"/>
      <c r="L10" s="101" t="s">
        <v>130</v>
      </c>
      <c r="M10" s="102">
        <v>1.4330802738633941</v>
      </c>
      <c r="N10" s="102">
        <v>0.96708829818261732</v>
      </c>
      <c r="O10" s="102">
        <v>0.72692779512441674</v>
      </c>
      <c r="P10" s="102">
        <v>0.77604381787887122</v>
      </c>
      <c r="Q10" s="102">
        <v>0.78144371324535711</v>
      </c>
      <c r="R10" s="102">
        <v>0.5493046047950958</v>
      </c>
      <c r="S10" s="102">
        <v>0.75097775281623924</v>
      </c>
      <c r="T10" s="102">
        <v>0.86034410714214882</v>
      </c>
      <c r="U10" s="102">
        <v>0.58167358235136568</v>
      </c>
      <c r="V10" s="32"/>
      <c r="W10" s="101" t="s">
        <v>130</v>
      </c>
      <c r="X10" s="103">
        <v>38900</v>
      </c>
      <c r="Y10" s="103">
        <v>18023</v>
      </c>
      <c r="Z10" s="103">
        <v>14682</v>
      </c>
      <c r="AA10" s="103">
        <v>17782</v>
      </c>
      <c r="AB10" s="103">
        <v>12861</v>
      </c>
      <c r="AC10" s="103">
        <v>9521</v>
      </c>
      <c r="AD10" s="103">
        <v>20362</v>
      </c>
      <c r="AE10" s="103">
        <v>15187</v>
      </c>
      <c r="AF10" s="103">
        <v>11889</v>
      </c>
      <c r="AG10" s="32"/>
      <c r="AH10" s="101" t="s">
        <v>130</v>
      </c>
      <c r="AI10" s="103">
        <v>882504</v>
      </c>
      <c r="AJ10" s="103">
        <v>900904</v>
      </c>
      <c r="AK10" s="103">
        <v>713393</v>
      </c>
      <c r="AL10" s="103">
        <v>638294</v>
      </c>
      <c r="AM10" s="103">
        <v>654037</v>
      </c>
      <c r="AN10" s="103">
        <v>503390</v>
      </c>
      <c r="AO10" s="103">
        <v>722798</v>
      </c>
      <c r="AP10" s="103">
        <v>765182</v>
      </c>
      <c r="AQ10" s="103">
        <v>619169</v>
      </c>
    </row>
    <row r="11" spans="1:43" ht="15.75" thickBot="1" x14ac:dyDescent="0.3">
      <c r="A11" s="104" t="s">
        <v>91</v>
      </c>
      <c r="B11" s="128">
        <f>'1'!B9</f>
        <v>26.959594188198079</v>
      </c>
      <c r="C11" s="128">
        <f>'1'!C9</f>
        <v>23.755112937117413</v>
      </c>
      <c r="D11" s="128">
        <f>'1'!D9</f>
        <v>19.93300155369085</v>
      </c>
      <c r="E11" s="128">
        <f>'1'!E9</f>
        <v>18.678822983173912</v>
      </c>
      <c r="F11" s="128">
        <f>'1'!F9</f>
        <v>18.341524261336666</v>
      </c>
      <c r="G11" s="128">
        <f>'1'!G9</f>
        <v>15.132034584841577</v>
      </c>
      <c r="H11" s="128">
        <f>'1'!H9</f>
        <v>20.284807956516477</v>
      </c>
      <c r="I11" s="128">
        <f>'1'!I9</f>
        <v>20.251421180692581</v>
      </c>
      <c r="J11" s="128">
        <f>'1'!J9</f>
        <v>16.942639875313013</v>
      </c>
      <c r="K11" s="32"/>
      <c r="L11" s="104" t="s">
        <v>91</v>
      </c>
      <c r="M11" s="128">
        <f>'1'!M9</f>
        <v>0.49596560718607929</v>
      </c>
      <c r="N11" s="128">
        <f>'1'!N9</f>
        <v>0.64187249062199081</v>
      </c>
      <c r="O11" s="128">
        <f>'1'!O9</f>
        <v>0.42338693071948313</v>
      </c>
      <c r="P11" s="128">
        <f>'1'!P9</f>
        <v>0.29890531632226347</v>
      </c>
      <c r="Q11" s="128">
        <f>'1'!Q9</f>
        <v>0.35444624770772776</v>
      </c>
      <c r="R11" s="128">
        <f>'1'!R9</f>
        <v>0.25584213748026757</v>
      </c>
      <c r="S11" s="128">
        <f>'1'!S9</f>
        <v>0.30987784560340947</v>
      </c>
      <c r="T11" s="128">
        <f>'1'!T9</f>
        <v>0.364933566400724</v>
      </c>
      <c r="U11" s="128">
        <f>'1'!U9</f>
        <v>0.26080853292369843</v>
      </c>
      <c r="V11" s="32"/>
      <c r="W11" s="104" t="s">
        <v>91</v>
      </c>
      <c r="X11" s="129">
        <f t="shared" ref="X11:AF11" si="0">SUM(X9:X10)</f>
        <v>80594</v>
      </c>
      <c r="Y11" s="129">
        <f t="shared" si="0"/>
        <v>53287</v>
      </c>
      <c r="Z11" s="129">
        <f t="shared" si="0"/>
        <v>46381</v>
      </c>
      <c r="AA11" s="129">
        <f t="shared" si="0"/>
        <v>54245</v>
      </c>
      <c r="AB11" s="129">
        <f t="shared" si="0"/>
        <v>40672</v>
      </c>
      <c r="AC11" s="129">
        <f t="shared" si="0"/>
        <v>32824</v>
      </c>
      <c r="AD11" s="129">
        <f t="shared" si="0"/>
        <v>59201</v>
      </c>
      <c r="AE11" s="129">
        <f t="shared" si="0"/>
        <v>44972</v>
      </c>
      <c r="AF11" s="129">
        <f t="shared" si="0"/>
        <v>37254</v>
      </c>
      <c r="AG11" s="32"/>
      <c r="AH11" s="104" t="s">
        <v>91</v>
      </c>
      <c r="AI11" s="129">
        <f>'2'!$AI$11</f>
        <v>4384414</v>
      </c>
      <c r="AJ11" s="129">
        <f>'2'!$AJ$11</f>
        <v>4054111</v>
      </c>
      <c r="AK11" s="129">
        <f>'2'!$AK$11</f>
        <v>3371195</v>
      </c>
      <c r="AL11" s="129">
        <f>'2'!$AL$11</f>
        <v>3281954</v>
      </c>
      <c r="AM11" s="129">
        <f>'2'!$AM$11</f>
        <v>3275237</v>
      </c>
      <c r="AN11" s="129">
        <f>'2'!$AN$11</f>
        <v>2977382</v>
      </c>
      <c r="AO11" s="129">
        <f>'2'!$AO$11</f>
        <v>3543788</v>
      </c>
      <c r="AP11" s="129">
        <f>'2'!$AP$11</f>
        <v>3599407</v>
      </c>
      <c r="AQ11" s="129">
        <f>'2'!$AQ$11</f>
        <v>3313549</v>
      </c>
    </row>
    <row r="12" spans="1:43" x14ac:dyDescent="0.25">
      <c r="A12" s="305" t="s">
        <v>82</v>
      </c>
      <c r="B12" s="305"/>
      <c r="C12" s="305"/>
      <c r="D12" s="305"/>
      <c r="E12" s="305"/>
      <c r="F12" s="305"/>
      <c r="G12" s="13"/>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row>
    <row r="13" spans="1:43" x14ac:dyDescent="0.25">
      <c r="A13" s="39" t="s">
        <v>83</v>
      </c>
      <c r="B13" s="39"/>
      <c r="C13" s="39"/>
      <c r="D13" s="39"/>
      <c r="E13" s="39"/>
      <c r="F13" s="39"/>
      <c r="G13" s="39"/>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row>
    <row r="14" spans="1:43" x14ac:dyDescent="0.25">
      <c r="A14" s="39" t="s">
        <v>84</v>
      </c>
      <c r="B14" s="32"/>
      <c r="C14" s="32"/>
      <c r="D14" s="32"/>
      <c r="E14" s="32"/>
      <c r="F14" s="32"/>
      <c r="G14" s="32"/>
      <c r="H14" s="32"/>
      <c r="I14" s="32"/>
      <c r="J14" s="32"/>
      <c r="K14" s="32"/>
      <c r="L14" s="32"/>
      <c r="M14" s="32"/>
      <c r="N14" s="32"/>
      <c r="O14" s="32"/>
      <c r="P14" s="32"/>
      <c r="Q14" s="32"/>
      <c r="R14" s="32"/>
      <c r="S14" s="32"/>
      <c r="T14" s="32"/>
      <c r="U14" s="108"/>
      <c r="V14" s="32"/>
      <c r="W14" s="32"/>
      <c r="X14" s="32"/>
      <c r="Y14" s="32"/>
      <c r="Z14" s="32"/>
      <c r="AA14" s="32"/>
      <c r="AB14" s="32"/>
      <c r="AC14" s="32"/>
      <c r="AD14" s="32"/>
      <c r="AE14" s="32"/>
      <c r="AF14" s="32"/>
      <c r="AG14" s="32"/>
      <c r="AH14" s="32"/>
      <c r="AI14" s="32"/>
      <c r="AJ14" s="32"/>
      <c r="AK14" s="32"/>
      <c r="AL14" s="32"/>
      <c r="AM14" s="32"/>
      <c r="AN14" s="32"/>
      <c r="AO14" s="32"/>
      <c r="AP14" s="32"/>
      <c r="AQ14" s="32"/>
    </row>
  </sheetData>
  <mergeCells count="17">
    <mergeCell ref="A12:F12"/>
    <mergeCell ref="M7:R7"/>
    <mergeCell ref="S7:U7"/>
    <mergeCell ref="W7:W8"/>
    <mergeCell ref="A6:J6"/>
    <mergeCell ref="L6:U6"/>
    <mergeCell ref="A7:A8"/>
    <mergeCell ref="L7:L8"/>
    <mergeCell ref="B7:G7"/>
    <mergeCell ref="H7:J7"/>
    <mergeCell ref="AH6:AQ6"/>
    <mergeCell ref="AH7:AH8"/>
    <mergeCell ref="AI7:AN7"/>
    <mergeCell ref="AO7:AQ7"/>
    <mergeCell ref="AD7:AF7"/>
    <mergeCell ref="W6:AF6"/>
    <mergeCell ref="X7:AC7"/>
  </mergeCells>
  <phoneticPr fontId="0" type="noConversion"/>
  <hyperlinks>
    <hyperlink ref="A4" location="'Indice (Ppto)'!A1" display="Regresar a Indice de Ppto" xr:uid="{00000000-0004-0000-0400-000000000000}"/>
    <hyperlink ref="A1" location="'Índice '!A1" display="Índice" xr:uid="{00000000-0004-0000-0400-000001000000}"/>
  </hyperlinks>
  <pageMargins left="0.7" right="0.7" top="0.75" bottom="0.75" header="0.3" footer="0.3"/>
  <pageSetup orientation="portrait" r:id="rId1"/>
  <headerFooter alignWithMargins="0"/>
  <ignoredErrors>
    <ignoredError sqref="X11 Y11:AF11"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5420-DDCF-4C15-9424-26E05394B305}">
  <dimension ref="A1:S14"/>
  <sheetViews>
    <sheetView workbookViewId="0">
      <selection activeCell="A2" sqref="A2"/>
    </sheetView>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56</v>
      </c>
      <c r="B2" s="87"/>
      <c r="C2" s="87"/>
      <c r="D2" s="87"/>
      <c r="E2" s="87"/>
      <c r="F2" s="87"/>
      <c r="G2" s="87"/>
      <c r="H2" s="87"/>
      <c r="I2" s="87"/>
      <c r="J2" s="87"/>
      <c r="K2" s="87"/>
      <c r="L2" s="87"/>
      <c r="M2" s="87"/>
      <c r="N2" s="87"/>
      <c r="O2" s="87"/>
      <c r="P2" s="87"/>
      <c r="Q2" s="87"/>
      <c r="R2" s="87"/>
      <c r="S2" s="87"/>
    </row>
    <row r="3" spans="1:19" x14ac:dyDescent="0.25">
      <c r="A3" s="88" t="s">
        <v>317</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72.665648304586853</v>
      </c>
      <c r="C8" s="116">
        <v>70.417842567095917</v>
      </c>
      <c r="D8" s="116">
        <v>62.301118273567049</v>
      </c>
      <c r="E8" s="32"/>
      <c r="F8" s="114" t="s">
        <v>151</v>
      </c>
      <c r="G8" s="116">
        <v>0.61444434466151832</v>
      </c>
      <c r="H8" s="116">
        <v>0.63858053190368413</v>
      </c>
      <c r="I8" s="116">
        <v>0.75985873215607691</v>
      </c>
      <c r="J8" s="32"/>
      <c r="K8" s="114" t="s">
        <v>151</v>
      </c>
      <c r="L8" s="115">
        <v>12144</v>
      </c>
      <c r="M8" s="115">
        <v>9322</v>
      </c>
      <c r="N8" s="115">
        <v>7708</v>
      </c>
      <c r="O8" s="32"/>
      <c r="P8" s="114" t="s">
        <v>151</v>
      </c>
      <c r="Q8" s="115">
        <v>636966</v>
      </c>
      <c r="R8" s="115">
        <v>657728</v>
      </c>
      <c r="S8" s="115">
        <v>571381</v>
      </c>
    </row>
    <row r="9" spans="1:19" s="24" customFormat="1" x14ac:dyDescent="0.25">
      <c r="A9" s="114" t="s">
        <v>152</v>
      </c>
      <c r="B9" s="116">
        <v>38.154230922655913</v>
      </c>
      <c r="C9" s="116">
        <v>35.54502112938836</v>
      </c>
      <c r="D9" s="116">
        <v>30.481672821040629</v>
      </c>
      <c r="E9" s="32"/>
      <c r="F9" s="114" t="s">
        <v>152</v>
      </c>
      <c r="G9" s="116">
        <v>0.47265957835960282</v>
      </c>
      <c r="H9" s="116">
        <v>0.53994643237821938</v>
      </c>
      <c r="I9" s="116">
        <v>0.28235639243199362</v>
      </c>
      <c r="J9" s="32"/>
      <c r="K9" s="114" t="s">
        <v>152</v>
      </c>
      <c r="L9" s="115">
        <v>30669</v>
      </c>
      <c r="M9" s="115">
        <v>23313</v>
      </c>
      <c r="N9" s="115">
        <v>23194</v>
      </c>
      <c r="O9" s="32"/>
      <c r="P9" s="114" t="s">
        <v>152</v>
      </c>
      <c r="Q9" s="115">
        <v>1752259</v>
      </c>
      <c r="R9" s="115">
        <v>1706059</v>
      </c>
      <c r="S9" s="115">
        <v>1808367</v>
      </c>
    </row>
    <row r="10" spans="1:19" s="24" customFormat="1" ht="15.75" customHeight="1" thickBot="1" x14ac:dyDescent="0.3">
      <c r="A10" s="138" t="s">
        <v>91</v>
      </c>
      <c r="B10" s="139">
        <v>43.765154293088649</v>
      </c>
      <c r="C10" s="139">
        <v>41.292114290161329</v>
      </c>
      <c r="D10" s="139">
        <v>34.898025297459782</v>
      </c>
      <c r="E10" s="32"/>
      <c r="F10" s="138" t="s">
        <v>91</v>
      </c>
      <c r="G10" s="139">
        <v>0.46326608518532497</v>
      </c>
      <c r="H10" s="139">
        <v>0.52769497987850367</v>
      </c>
      <c r="I10" s="139">
        <v>0.28477244297579396</v>
      </c>
      <c r="J10" s="32"/>
      <c r="K10" s="138" t="s">
        <v>91</v>
      </c>
      <c r="L10" s="140">
        <v>44052</v>
      </c>
      <c r="M10" s="140">
        <v>34093</v>
      </c>
      <c r="N10" s="140">
        <v>31467</v>
      </c>
      <c r="O10" s="32"/>
      <c r="P10" s="138" t="s">
        <v>91</v>
      </c>
      <c r="Q10" s="140">
        <v>2463439</v>
      </c>
      <c r="R10" s="140">
        <v>2461930</v>
      </c>
      <c r="S10" s="140">
        <v>2425946</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3100-000000000000}"/>
  </hyperlinks>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8EA8C-28F5-4A82-8054-20B1C685ECA4}">
  <dimension ref="A1:S14"/>
  <sheetViews>
    <sheetView workbookViewId="0">
      <selection activeCell="A2" sqref="A2"/>
    </sheetView>
  </sheetViews>
  <sheetFormatPr baseColWidth="10" defaultColWidth="11.42578125" defaultRowHeight="15" x14ac:dyDescent="0.25"/>
  <cols>
    <col min="1" max="1" width="23" style="3" customWidth="1"/>
    <col min="2" max="4" width="10.7109375" style="3" customWidth="1"/>
    <col min="5" max="5" width="7.7109375" style="3" customWidth="1"/>
    <col min="6" max="6" width="22.85546875" style="3" bestFit="1" customWidth="1"/>
    <col min="7" max="9" width="10.7109375" style="3" customWidth="1"/>
    <col min="10" max="10" width="7.7109375" style="3" customWidth="1"/>
    <col min="11" max="11" width="22.85546875" style="3" bestFit="1" customWidth="1"/>
    <col min="12" max="14" width="10.7109375" style="3" customWidth="1"/>
    <col min="15" max="15" width="7.7109375" style="3" customWidth="1"/>
    <col min="16" max="16" width="22.85546875" style="3" bestFit="1" customWidth="1"/>
    <col min="17" max="19" width="10.7109375" style="3" customWidth="1"/>
    <col min="20" max="16384" width="11.42578125" style="3"/>
  </cols>
  <sheetData>
    <row r="1" spans="1:19" x14ac:dyDescent="0.25">
      <c r="A1" s="31" t="s">
        <v>68</v>
      </c>
      <c r="B1" s="90"/>
      <c r="C1" s="90"/>
      <c r="D1" s="90"/>
      <c r="E1" s="90"/>
      <c r="F1" s="90"/>
      <c r="G1" s="90"/>
      <c r="H1" s="90"/>
      <c r="I1" s="90"/>
      <c r="J1" s="90"/>
      <c r="K1" s="90"/>
      <c r="L1" s="90"/>
      <c r="M1" s="90"/>
      <c r="N1" s="90"/>
      <c r="O1" s="90"/>
      <c r="P1" s="90"/>
      <c r="Q1" s="90"/>
      <c r="R1" s="90"/>
      <c r="S1" s="90"/>
    </row>
    <row r="2" spans="1:19" ht="15" customHeight="1" x14ac:dyDescent="0.25">
      <c r="A2" s="137" t="s">
        <v>57</v>
      </c>
      <c r="B2" s="87"/>
      <c r="C2" s="87"/>
      <c r="D2" s="87"/>
      <c r="E2" s="87"/>
      <c r="F2" s="87"/>
      <c r="G2" s="87"/>
      <c r="H2" s="87"/>
      <c r="I2" s="87"/>
      <c r="J2" s="87"/>
      <c r="K2" s="87"/>
      <c r="L2" s="87"/>
      <c r="M2" s="87"/>
      <c r="N2" s="87"/>
      <c r="O2" s="87"/>
      <c r="P2" s="87"/>
      <c r="Q2" s="87"/>
      <c r="R2" s="87"/>
      <c r="S2" s="87"/>
    </row>
    <row r="3" spans="1:19" x14ac:dyDescent="0.25">
      <c r="A3" s="88" t="s">
        <v>316</v>
      </c>
      <c r="B3" s="88"/>
      <c r="C3" s="88"/>
      <c r="D3" s="88"/>
      <c r="E3" s="88"/>
      <c r="F3" s="88"/>
      <c r="G3" s="88"/>
      <c r="H3" s="88"/>
      <c r="I3" s="88"/>
      <c r="J3" s="88"/>
      <c r="K3" s="88"/>
      <c r="L3" s="88"/>
      <c r="M3" s="88"/>
      <c r="N3" s="88"/>
      <c r="O3" s="88"/>
      <c r="P3" s="88"/>
      <c r="Q3" s="88"/>
      <c r="R3" s="88"/>
      <c r="S3" s="88"/>
    </row>
    <row r="4" spans="1:19" x14ac:dyDescent="0.25">
      <c r="A4" s="88"/>
      <c r="B4" s="88"/>
      <c r="C4" s="88"/>
      <c r="D4" s="88"/>
      <c r="E4" s="88"/>
      <c r="F4" s="88"/>
      <c r="G4" s="88"/>
      <c r="H4" s="88"/>
      <c r="I4" s="88"/>
      <c r="J4" s="88"/>
      <c r="K4" s="88"/>
      <c r="L4" s="88"/>
      <c r="M4" s="88"/>
      <c r="N4" s="88"/>
      <c r="O4" s="88"/>
      <c r="P4" s="88"/>
      <c r="Q4" s="88"/>
      <c r="R4" s="88"/>
      <c r="S4" s="88"/>
    </row>
    <row r="5" spans="1:19" x14ac:dyDescent="0.25">
      <c r="A5" s="163"/>
      <c r="B5" s="90"/>
      <c r="C5" s="90"/>
      <c r="D5" s="90"/>
      <c r="E5" s="90"/>
      <c r="F5" s="90"/>
      <c r="G5" s="90"/>
      <c r="H5" s="90"/>
      <c r="I5" s="90"/>
      <c r="J5" s="90"/>
      <c r="K5" s="90"/>
      <c r="L5" s="90"/>
      <c r="M5" s="90"/>
      <c r="N5" s="90"/>
      <c r="O5" s="90"/>
      <c r="P5" s="90"/>
      <c r="Q5" s="90"/>
      <c r="R5" s="90"/>
      <c r="S5"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s="24" customFormat="1" ht="15.75" thickBot="1" x14ac:dyDescent="0.3">
      <c r="A7" s="120" t="s">
        <v>150</v>
      </c>
      <c r="B7" s="171">
        <v>2015</v>
      </c>
      <c r="C7" s="171">
        <v>2017</v>
      </c>
      <c r="D7" s="171">
        <v>2022</v>
      </c>
      <c r="E7" s="32"/>
      <c r="F7" s="120" t="s">
        <v>150</v>
      </c>
      <c r="G7" s="171">
        <v>2015</v>
      </c>
      <c r="H7" s="171">
        <v>2017</v>
      </c>
      <c r="I7" s="171">
        <v>2022</v>
      </c>
      <c r="J7" s="32"/>
      <c r="K7" s="120" t="s">
        <v>150</v>
      </c>
      <c r="L7" s="171">
        <v>2015</v>
      </c>
      <c r="M7" s="171">
        <v>2017</v>
      </c>
      <c r="N7" s="171">
        <v>2022</v>
      </c>
      <c r="O7" s="32"/>
      <c r="P7" s="120" t="s">
        <v>150</v>
      </c>
      <c r="Q7" s="171">
        <v>2015</v>
      </c>
      <c r="R7" s="171">
        <v>2017</v>
      </c>
      <c r="S7" s="171">
        <v>2022</v>
      </c>
    </row>
    <row r="8" spans="1:19" s="24" customFormat="1" x14ac:dyDescent="0.25">
      <c r="A8" s="114" t="s">
        <v>151</v>
      </c>
      <c r="B8" s="116">
        <v>1.6567398797576931</v>
      </c>
      <c r="C8" s="116">
        <v>1.594386702587562</v>
      </c>
      <c r="D8" s="116">
        <v>1.471375149764818</v>
      </c>
      <c r="E8" s="32"/>
      <c r="F8" s="114" t="s">
        <v>151</v>
      </c>
      <c r="G8" s="116">
        <v>1.38890680886622E-2</v>
      </c>
      <c r="H8" s="116">
        <v>1.5044268351431E-2</v>
      </c>
      <c r="I8" s="116">
        <v>2.1645911699557201E-2</v>
      </c>
      <c r="J8" s="32"/>
      <c r="K8" s="114" t="s">
        <v>151</v>
      </c>
      <c r="L8" s="115">
        <v>15520</v>
      </c>
      <c r="M8" s="115">
        <v>12392</v>
      </c>
      <c r="N8" s="115">
        <v>11037</v>
      </c>
      <c r="O8" s="32"/>
      <c r="P8" s="114" t="s">
        <v>151</v>
      </c>
      <c r="Q8" s="115">
        <v>877894</v>
      </c>
      <c r="R8" s="115">
        <v>937987</v>
      </c>
      <c r="S8" s="115">
        <v>923114</v>
      </c>
    </row>
    <row r="9" spans="1:19" s="24" customFormat="1" x14ac:dyDescent="0.25">
      <c r="A9" s="114" t="s">
        <v>152</v>
      </c>
      <c r="B9" s="116">
        <v>1.3949896676355731</v>
      </c>
      <c r="C9" s="116">
        <v>1.385977803084647</v>
      </c>
      <c r="D9" s="116">
        <v>1.290506720411621</v>
      </c>
      <c r="E9" s="32"/>
      <c r="F9" s="114" t="s">
        <v>152</v>
      </c>
      <c r="G9" s="116">
        <v>6.3099222593253996E-3</v>
      </c>
      <c r="H9" s="116">
        <v>7.3459085250784E-3</v>
      </c>
      <c r="I9" s="116">
        <v>5.0649162516048004E-3</v>
      </c>
      <c r="J9" s="32"/>
      <c r="K9" s="114" t="s">
        <v>152</v>
      </c>
      <c r="L9" s="115">
        <v>66010</v>
      </c>
      <c r="M9" s="115">
        <v>55428</v>
      </c>
      <c r="N9" s="115">
        <v>59837</v>
      </c>
      <c r="O9" s="32"/>
      <c r="P9" s="114" t="s">
        <v>152</v>
      </c>
      <c r="Q9" s="115">
        <v>4598657</v>
      </c>
      <c r="R9" s="115">
        <v>4816435</v>
      </c>
      <c r="S9" s="115">
        <v>5961986</v>
      </c>
    </row>
    <row r="10" spans="1:19" s="24" customFormat="1" ht="15.75" customHeight="1" thickBot="1" x14ac:dyDescent="0.3">
      <c r="A10" s="138" t="s">
        <v>91</v>
      </c>
      <c r="B10" s="139">
        <v>1.3949896676355726</v>
      </c>
      <c r="C10" s="139">
        <v>1.3859778030846466</v>
      </c>
      <c r="D10" s="139">
        <v>1.2905067204116212</v>
      </c>
      <c r="E10" s="32"/>
      <c r="F10" s="138" t="s">
        <v>91</v>
      </c>
      <c r="G10" s="139">
        <v>6.3099222593253753E-3</v>
      </c>
      <c r="H10" s="139">
        <v>7.3459085250784321E-3</v>
      </c>
      <c r="I10" s="139">
        <v>5.0649162516048412E-3</v>
      </c>
      <c r="J10" s="32"/>
      <c r="K10" s="138" t="s">
        <v>91</v>
      </c>
      <c r="L10" s="140">
        <v>83887</v>
      </c>
      <c r="M10" s="140">
        <v>70948</v>
      </c>
      <c r="N10" s="140">
        <v>72056</v>
      </c>
      <c r="O10" s="32"/>
      <c r="P10" s="138" t="s">
        <v>91</v>
      </c>
      <c r="Q10" s="140">
        <v>5640904</v>
      </c>
      <c r="R10" s="140">
        <v>5997742</v>
      </c>
      <c r="S10" s="140">
        <v>6998093</v>
      </c>
    </row>
    <row r="11" spans="1:19" s="24" customFormat="1" ht="15" customHeight="1" x14ac:dyDescent="0.25">
      <c r="A11" s="119" t="s">
        <v>82</v>
      </c>
      <c r="B11" s="90"/>
      <c r="C11" s="90"/>
      <c r="D11" s="90"/>
      <c r="E11" s="90"/>
      <c r="F11" s="90"/>
      <c r="G11" s="90"/>
      <c r="H11" s="90"/>
      <c r="I11" s="90"/>
      <c r="J11" s="90"/>
      <c r="K11" s="90"/>
      <c r="L11" s="90"/>
      <c r="M11" s="90"/>
      <c r="N11" s="90"/>
      <c r="O11" s="90"/>
      <c r="P11" s="90"/>
      <c r="Q11" s="90"/>
      <c r="R11" s="90"/>
      <c r="S11" s="90"/>
    </row>
    <row r="12" spans="1:19" s="24" customFormat="1" x14ac:dyDescent="0.25">
      <c r="A12" s="39" t="s">
        <v>118</v>
      </c>
      <c r="B12" s="90"/>
      <c r="C12" s="90"/>
      <c r="D12" s="90"/>
      <c r="E12" s="90"/>
      <c r="F12" s="90"/>
      <c r="G12" s="90"/>
      <c r="H12" s="90"/>
      <c r="I12" s="90"/>
      <c r="J12" s="90"/>
      <c r="K12" s="90"/>
      <c r="L12" s="90"/>
      <c r="M12" s="90"/>
      <c r="N12" s="90"/>
      <c r="O12" s="90"/>
      <c r="P12" s="90"/>
      <c r="Q12" s="90"/>
      <c r="R12" s="90"/>
      <c r="S12" s="90"/>
    </row>
    <row r="13" spans="1:19" x14ac:dyDescent="0.25">
      <c r="A13" s="39" t="s">
        <v>119</v>
      </c>
      <c r="B13" s="90"/>
      <c r="C13" s="90"/>
      <c r="D13" s="90"/>
      <c r="E13" s="90"/>
      <c r="F13" s="90"/>
      <c r="G13" s="90"/>
      <c r="H13" s="90"/>
      <c r="I13" s="90"/>
      <c r="J13" s="90"/>
      <c r="K13" s="90"/>
      <c r="L13" s="90"/>
      <c r="M13" s="90"/>
      <c r="N13" s="90"/>
      <c r="O13" s="90"/>
      <c r="P13" s="90"/>
      <c r="Q13" s="90"/>
      <c r="R13" s="90"/>
      <c r="S13" s="90"/>
    </row>
    <row r="14" spans="1:19" x14ac:dyDescent="0.25">
      <c r="A14" s="39" t="s">
        <v>84</v>
      </c>
      <c r="B14" s="90"/>
      <c r="C14" s="90"/>
      <c r="D14" s="90"/>
      <c r="E14" s="90"/>
      <c r="F14" s="90"/>
      <c r="G14" s="90"/>
      <c r="H14" s="90"/>
      <c r="I14" s="90"/>
      <c r="J14" s="90"/>
      <c r="K14" s="90"/>
      <c r="L14" s="90"/>
      <c r="M14" s="90"/>
      <c r="N14" s="90"/>
      <c r="O14" s="90"/>
      <c r="P14" s="90"/>
      <c r="Q14" s="90"/>
      <c r="R14" s="90"/>
      <c r="S14" s="90"/>
    </row>
  </sheetData>
  <mergeCells count="4">
    <mergeCell ref="A6:D6"/>
    <mergeCell ref="F6:I6"/>
    <mergeCell ref="K6:N6"/>
    <mergeCell ref="P6:S6"/>
  </mergeCells>
  <hyperlinks>
    <hyperlink ref="A1" location="'Índice '!A1" display="Índice" xr:uid="{00000000-0004-0000-3200-000000000000}"/>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4068-110E-42BE-909B-2C2210E7BD44}">
  <dimension ref="A1:M19"/>
  <sheetViews>
    <sheetView topLeftCell="D7" workbookViewId="0">
      <selection activeCell="L28" sqref="L28"/>
    </sheetView>
  </sheetViews>
  <sheetFormatPr baseColWidth="10" defaultColWidth="11.42578125" defaultRowHeight="15" x14ac:dyDescent="0.25"/>
  <cols>
    <col min="1" max="1" width="45.42578125" style="32" customWidth="1"/>
    <col min="2" max="4" width="11.42578125" style="32"/>
    <col min="5" max="5" width="42.7109375" style="32" bestFit="1" customWidth="1"/>
    <col min="6" max="8" width="11.42578125" style="32"/>
    <col min="9" max="9" width="42.7109375" style="32" bestFit="1" customWidth="1"/>
    <col min="10" max="11" width="11.42578125" style="32"/>
    <col min="12" max="12" width="42.7109375" style="32" bestFit="1" customWidth="1"/>
    <col min="13" max="16384" width="11.42578125" style="32"/>
  </cols>
  <sheetData>
    <row r="1" spans="1:13" x14ac:dyDescent="0.25">
      <c r="A1" s="31" t="s">
        <v>68</v>
      </c>
    </row>
    <row r="3" spans="1:13" x14ac:dyDescent="0.25">
      <c r="A3" s="343" t="s">
        <v>255</v>
      </c>
      <c r="B3" s="343"/>
      <c r="C3" s="343"/>
      <c r="D3" s="343"/>
      <c r="E3" s="343"/>
      <c r="F3" s="343"/>
      <c r="G3" s="343"/>
    </row>
    <row r="4" spans="1:13" x14ac:dyDescent="0.25">
      <c r="A4" s="344" t="s">
        <v>256</v>
      </c>
      <c r="B4" s="344"/>
      <c r="C4" s="344"/>
      <c r="D4" s="344"/>
      <c r="E4" s="344"/>
      <c r="F4" s="344"/>
      <c r="G4" s="344"/>
    </row>
    <row r="6" spans="1:13" x14ac:dyDescent="0.25">
      <c r="A6" s="345" t="s">
        <v>73</v>
      </c>
      <c r="B6" s="345"/>
      <c r="C6" s="345"/>
      <c r="E6" s="345" t="s">
        <v>170</v>
      </c>
      <c r="F6" s="345"/>
      <c r="G6" s="345"/>
      <c r="I6" s="349" t="s">
        <v>257</v>
      </c>
      <c r="J6" s="349"/>
      <c r="L6" s="349" t="s">
        <v>258</v>
      </c>
      <c r="M6" s="349"/>
    </row>
    <row r="7" spans="1:13" x14ac:dyDescent="0.25">
      <c r="A7" s="346" t="s">
        <v>4</v>
      </c>
      <c r="B7" s="348" t="s">
        <v>259</v>
      </c>
      <c r="C7" s="348"/>
      <c r="E7" s="346" t="s">
        <v>4</v>
      </c>
      <c r="F7" s="48"/>
      <c r="G7" s="48"/>
      <c r="I7" s="346" t="s">
        <v>4</v>
      </c>
      <c r="J7" s="48"/>
      <c r="L7" s="346" t="s">
        <v>4</v>
      </c>
      <c r="M7" s="48"/>
    </row>
    <row r="8" spans="1:13" ht="15.75" thickBot="1" x14ac:dyDescent="0.3">
      <c r="A8" s="347"/>
      <c r="B8" s="47" t="s">
        <v>260</v>
      </c>
      <c r="C8" s="47" t="s">
        <v>261</v>
      </c>
      <c r="E8" s="347"/>
      <c r="F8" s="47" t="s">
        <v>260</v>
      </c>
      <c r="G8" s="47" t="s">
        <v>261</v>
      </c>
      <c r="I8" s="347"/>
      <c r="J8" s="47" t="s">
        <v>259</v>
      </c>
      <c r="L8" s="347"/>
      <c r="M8" s="47" t="s">
        <v>259</v>
      </c>
    </row>
    <row r="9" spans="1:13" x14ac:dyDescent="0.25">
      <c r="A9" s="41" t="s">
        <v>262</v>
      </c>
      <c r="B9" s="42">
        <v>443353</v>
      </c>
      <c r="C9" s="40">
        <v>2.2318682758092288</v>
      </c>
      <c r="E9" s="41" t="s">
        <v>262</v>
      </c>
      <c r="F9" s="42">
        <v>16683.189999999999</v>
      </c>
      <c r="G9" s="40">
        <v>8.3608775439794322E-2</v>
      </c>
      <c r="I9" s="41" t="s">
        <v>262</v>
      </c>
      <c r="J9" s="42">
        <v>5553</v>
      </c>
      <c r="L9" s="41" t="s">
        <v>262</v>
      </c>
      <c r="M9" s="42">
        <v>443353</v>
      </c>
    </row>
    <row r="10" spans="1:13" x14ac:dyDescent="0.25">
      <c r="A10" s="41" t="s">
        <v>263</v>
      </c>
      <c r="B10" s="42">
        <v>810914</v>
      </c>
      <c r="C10" s="40">
        <v>4.0821946192076402</v>
      </c>
      <c r="E10" s="41" t="s">
        <v>263</v>
      </c>
      <c r="F10" s="42">
        <v>23106.16</v>
      </c>
      <c r="G10" s="40">
        <v>0.11210831809715767</v>
      </c>
      <c r="I10" s="41" t="s">
        <v>263</v>
      </c>
      <c r="J10" s="42">
        <v>9298</v>
      </c>
      <c r="L10" s="41" t="s">
        <v>263</v>
      </c>
      <c r="M10" s="42">
        <v>810914</v>
      </c>
    </row>
    <row r="11" spans="1:13" x14ac:dyDescent="0.25">
      <c r="A11" s="41" t="s">
        <v>264</v>
      </c>
      <c r="B11" s="42">
        <v>2870196</v>
      </c>
      <c r="C11" s="40">
        <v>14.448756177931681</v>
      </c>
      <c r="E11" s="41" t="s">
        <v>264</v>
      </c>
      <c r="F11" s="42">
        <v>55708.639999999999</v>
      </c>
      <c r="G11" s="40">
        <v>0.24726698215768972</v>
      </c>
      <c r="I11" s="41" t="s">
        <v>264</v>
      </c>
      <c r="J11" s="42">
        <v>31701</v>
      </c>
      <c r="L11" s="41" t="s">
        <v>264</v>
      </c>
      <c r="M11" s="42">
        <v>2870196</v>
      </c>
    </row>
    <row r="12" spans="1:13" x14ac:dyDescent="0.25">
      <c r="A12" s="41" t="s">
        <v>265</v>
      </c>
      <c r="B12" s="42">
        <v>15432991</v>
      </c>
      <c r="C12" s="40">
        <v>77.690695706918291</v>
      </c>
      <c r="E12" s="41" t="s">
        <v>265</v>
      </c>
      <c r="F12" s="42">
        <v>108248.7</v>
      </c>
      <c r="G12" s="40">
        <v>0.27802338774062574</v>
      </c>
      <c r="I12" s="41" t="s">
        <v>265</v>
      </c>
      <c r="J12" s="42">
        <v>152373</v>
      </c>
      <c r="L12" s="41" t="s">
        <v>265</v>
      </c>
      <c r="M12" s="42">
        <v>15432991</v>
      </c>
    </row>
    <row r="13" spans="1:13" x14ac:dyDescent="0.25">
      <c r="A13" s="41" t="s">
        <v>266</v>
      </c>
      <c r="B13" s="42">
        <v>37557</v>
      </c>
      <c r="C13" s="40">
        <v>0.18906441782184219</v>
      </c>
      <c r="E13" s="41" t="s">
        <v>266</v>
      </c>
      <c r="F13" s="42">
        <v>4587.942</v>
      </c>
      <c r="G13" s="40">
        <v>2.3105333672688709E-2</v>
      </c>
      <c r="I13" s="41" t="s">
        <v>266</v>
      </c>
      <c r="J13" s="42">
        <v>422</v>
      </c>
      <c r="L13" s="41" t="s">
        <v>266</v>
      </c>
      <c r="M13" s="42">
        <v>37557</v>
      </c>
    </row>
    <row r="14" spans="1:13" x14ac:dyDescent="0.25">
      <c r="A14" s="41" t="s">
        <v>267</v>
      </c>
      <c r="B14" s="42">
        <v>269647</v>
      </c>
      <c r="C14" s="40">
        <v>1.357420802311321</v>
      </c>
      <c r="E14" s="41" t="s">
        <v>267</v>
      </c>
      <c r="F14" s="42">
        <v>12317.49</v>
      </c>
      <c r="G14" s="40">
        <v>6.1808155757278938E-2</v>
      </c>
      <c r="I14" s="41" t="s">
        <v>267</v>
      </c>
      <c r="J14" s="42">
        <v>2764</v>
      </c>
      <c r="L14" s="41" t="s">
        <v>267</v>
      </c>
      <c r="M14" s="42">
        <v>269647</v>
      </c>
    </row>
    <row r="15" spans="1:13" ht="15.75" thickBot="1" x14ac:dyDescent="0.3">
      <c r="A15" s="44" t="s">
        <v>268</v>
      </c>
      <c r="B15" s="45">
        <v>19864658</v>
      </c>
      <c r="C15" s="46">
        <v>100</v>
      </c>
      <c r="E15" s="44" t="s">
        <v>252</v>
      </c>
      <c r="F15" s="45">
        <v>130541.1</v>
      </c>
      <c r="G15" s="46">
        <v>0</v>
      </c>
      <c r="I15" s="44" t="s">
        <v>252</v>
      </c>
      <c r="J15" s="45">
        <v>202111</v>
      </c>
      <c r="L15" s="44" t="s">
        <v>252</v>
      </c>
      <c r="M15" s="45">
        <v>19864658</v>
      </c>
    </row>
    <row r="16" spans="1:13" x14ac:dyDescent="0.25">
      <c r="A16" s="43"/>
      <c r="B16" s="41"/>
      <c r="C16" s="38"/>
    </row>
    <row r="17" spans="1:1" x14ac:dyDescent="0.25">
      <c r="A17" s="39" t="s">
        <v>118</v>
      </c>
    </row>
    <row r="18" spans="1:1" x14ac:dyDescent="0.25">
      <c r="A18" s="39" t="s">
        <v>119</v>
      </c>
    </row>
    <row r="19" spans="1:1" x14ac:dyDescent="0.25">
      <c r="A19" s="39" t="s">
        <v>84</v>
      </c>
    </row>
  </sheetData>
  <mergeCells count="11">
    <mergeCell ref="I6:J6"/>
    <mergeCell ref="L6:M6"/>
    <mergeCell ref="E7:E8"/>
    <mergeCell ref="I7:I8"/>
    <mergeCell ref="L7:L8"/>
    <mergeCell ref="A3:G3"/>
    <mergeCell ref="A4:G4"/>
    <mergeCell ref="A6:C6"/>
    <mergeCell ref="A7:A8"/>
    <mergeCell ref="B7:C7"/>
    <mergeCell ref="E6:G6"/>
  </mergeCells>
  <hyperlinks>
    <hyperlink ref="A1" location="'Índice '!A1" display="Índice" xr:uid="{C8AE6AC1-4138-4819-9A22-183631A84DC5}"/>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8D59-72A0-4F4A-8B6E-92D7B88D60F3}">
  <dimension ref="A1:O13"/>
  <sheetViews>
    <sheetView topLeftCell="F1" workbookViewId="0">
      <selection activeCell="N7" sqref="N7:O9"/>
    </sheetView>
  </sheetViews>
  <sheetFormatPr baseColWidth="10" defaultColWidth="11.42578125" defaultRowHeight="15" x14ac:dyDescent="0.25"/>
  <cols>
    <col min="1" max="1" width="21.140625" style="32" customWidth="1"/>
    <col min="2" max="2" width="21.42578125" style="32" bestFit="1" customWidth="1"/>
    <col min="3" max="3" width="24.28515625" style="32" bestFit="1" customWidth="1"/>
    <col min="4" max="4" width="11.42578125" style="32"/>
    <col min="5" max="5" width="18.7109375" style="32" customWidth="1"/>
    <col min="6" max="6" width="21.42578125" style="32" bestFit="1" customWidth="1"/>
    <col min="7" max="7" width="24.28515625" style="32" bestFit="1" customWidth="1"/>
    <col min="8" max="8" width="11.42578125" style="32"/>
    <col min="9" max="9" width="20.28515625" style="32" bestFit="1" customWidth="1"/>
    <col min="10" max="10" width="21.42578125" style="32" bestFit="1" customWidth="1"/>
    <col min="11" max="11" width="24.28515625" style="32" bestFit="1" customWidth="1"/>
    <col min="12" max="12" width="11.42578125" style="32"/>
    <col min="13" max="13" width="20.28515625" style="32" bestFit="1" customWidth="1"/>
    <col min="14" max="14" width="21.42578125" style="32" bestFit="1" customWidth="1"/>
    <col min="15" max="15" width="24.28515625" style="32" bestFit="1" customWidth="1"/>
    <col min="16" max="16384" width="11.42578125" style="32"/>
  </cols>
  <sheetData>
    <row r="1" spans="1:15" x14ac:dyDescent="0.25">
      <c r="A1" s="31" t="s">
        <v>68</v>
      </c>
    </row>
    <row r="2" spans="1:15" x14ac:dyDescent="0.25">
      <c r="A2" s="343" t="s">
        <v>269</v>
      </c>
      <c r="B2" s="343"/>
      <c r="C2" s="343"/>
      <c r="D2" s="343"/>
      <c r="E2" s="343"/>
      <c r="F2" s="343"/>
      <c r="G2" s="343"/>
    </row>
    <row r="3" spans="1:15" x14ac:dyDescent="0.25">
      <c r="A3" s="344" t="s">
        <v>256</v>
      </c>
      <c r="B3" s="344"/>
      <c r="C3" s="344"/>
      <c r="D3" s="344"/>
      <c r="E3" s="344"/>
      <c r="F3" s="344"/>
      <c r="G3" s="344"/>
    </row>
    <row r="5" spans="1:15" x14ac:dyDescent="0.25">
      <c r="A5" s="345" t="s">
        <v>73</v>
      </c>
      <c r="B5" s="345"/>
      <c r="C5" s="345"/>
      <c r="E5" s="345" t="s">
        <v>170</v>
      </c>
      <c r="F5" s="345"/>
      <c r="G5" s="345"/>
      <c r="I5" s="345" t="s">
        <v>257</v>
      </c>
      <c r="J5" s="345"/>
      <c r="K5" s="345"/>
      <c r="M5" s="345" t="s">
        <v>258</v>
      </c>
      <c r="N5" s="345"/>
      <c r="O5" s="345"/>
    </row>
    <row r="6" spans="1:15" ht="15.75" thickBot="1" x14ac:dyDescent="0.3">
      <c r="A6" s="52" t="s">
        <v>4</v>
      </c>
      <c r="B6" s="52" t="s">
        <v>270</v>
      </c>
      <c r="C6" s="52" t="s">
        <v>271</v>
      </c>
      <c r="E6" s="52" t="s">
        <v>4</v>
      </c>
      <c r="F6" s="52" t="s">
        <v>270</v>
      </c>
      <c r="G6" s="52" t="s">
        <v>271</v>
      </c>
      <c r="I6" s="52" t="s">
        <v>4</v>
      </c>
      <c r="J6" s="52" t="s">
        <v>270</v>
      </c>
      <c r="K6" s="52" t="s">
        <v>271</v>
      </c>
      <c r="M6" s="52" t="s">
        <v>4</v>
      </c>
      <c r="N6" s="52" t="s">
        <v>270</v>
      </c>
      <c r="O6" s="52" t="s">
        <v>271</v>
      </c>
    </row>
    <row r="7" spans="1:15" x14ac:dyDescent="0.25">
      <c r="A7" s="41" t="s">
        <v>272</v>
      </c>
      <c r="B7" s="40">
        <v>14.7</v>
      </c>
      <c r="C7" s="40">
        <v>78.900000000000006</v>
      </c>
      <c r="E7" s="41" t="s">
        <v>272</v>
      </c>
      <c r="F7" s="40">
        <v>0.3</v>
      </c>
      <c r="G7" s="40">
        <v>0.3</v>
      </c>
      <c r="I7" s="41" t="s">
        <v>272</v>
      </c>
      <c r="J7" s="42">
        <v>31701</v>
      </c>
      <c r="K7" s="42">
        <v>152373</v>
      </c>
      <c r="M7" s="41" t="s">
        <v>272</v>
      </c>
      <c r="N7" s="42">
        <v>2870196</v>
      </c>
      <c r="O7" s="42">
        <v>15432991</v>
      </c>
    </row>
    <row r="8" spans="1:15" x14ac:dyDescent="0.25">
      <c r="A8" s="41" t="s">
        <v>273</v>
      </c>
      <c r="B8" s="40">
        <v>2.2999999999999998</v>
      </c>
      <c r="C8" s="40">
        <v>4.0999999999999996</v>
      </c>
      <c r="E8" s="41" t="s">
        <v>273</v>
      </c>
      <c r="F8" s="40">
        <v>0.1</v>
      </c>
      <c r="G8" s="40">
        <v>0.1</v>
      </c>
      <c r="I8" s="41" t="s">
        <v>273</v>
      </c>
      <c r="J8" s="42">
        <v>5553</v>
      </c>
      <c r="K8" s="42">
        <v>9298</v>
      </c>
      <c r="M8" s="41" t="s">
        <v>273</v>
      </c>
      <c r="N8" s="42">
        <v>443353</v>
      </c>
      <c r="O8" s="42">
        <v>810914</v>
      </c>
    </row>
    <row r="9" spans="1:15" ht="15.75" thickBot="1" x14ac:dyDescent="0.3">
      <c r="A9" s="44" t="s">
        <v>268</v>
      </c>
      <c r="B9" s="53">
        <v>16.899999999999999</v>
      </c>
      <c r="C9" s="46">
        <v>83.1</v>
      </c>
      <c r="E9" s="44" t="s">
        <v>268</v>
      </c>
      <c r="F9" s="53" t="s">
        <v>218</v>
      </c>
      <c r="G9" s="46" t="s">
        <v>218</v>
      </c>
      <c r="I9" s="44" t="s">
        <v>268</v>
      </c>
      <c r="J9" s="45">
        <v>37254</v>
      </c>
      <c r="K9" s="45">
        <v>161671</v>
      </c>
      <c r="M9" s="44" t="s">
        <v>268</v>
      </c>
      <c r="N9" s="45">
        <v>3313549</v>
      </c>
      <c r="O9" s="45">
        <v>16243905</v>
      </c>
    </row>
    <row r="10" spans="1:15" x14ac:dyDescent="0.25">
      <c r="A10" s="43"/>
      <c r="B10" s="41"/>
      <c r="C10" s="38"/>
    </row>
    <row r="11" spans="1:15" x14ac:dyDescent="0.25">
      <c r="A11" s="39" t="s">
        <v>118</v>
      </c>
    </row>
    <row r="12" spans="1:15" x14ac:dyDescent="0.25">
      <c r="A12" s="39" t="s">
        <v>119</v>
      </c>
    </row>
    <row r="13" spans="1:15" x14ac:dyDescent="0.25">
      <c r="A13" s="39" t="s">
        <v>84</v>
      </c>
    </row>
  </sheetData>
  <mergeCells count="6">
    <mergeCell ref="A2:G2"/>
    <mergeCell ref="A3:G3"/>
    <mergeCell ref="I5:K5"/>
    <mergeCell ref="M5:O5"/>
    <mergeCell ref="A5:C5"/>
    <mergeCell ref="E5:G5"/>
  </mergeCells>
  <hyperlinks>
    <hyperlink ref="A1" location="'Índice '!A1" display="Índice" xr:uid="{F2C9483C-F506-4908-B242-37407BCB5C7C}"/>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6C816-AA03-4E27-A1A4-A36E4230DE35}">
  <dimension ref="A1:O14"/>
  <sheetViews>
    <sheetView topLeftCell="A3" workbookViewId="0">
      <selection activeCell="G25" sqref="G25"/>
    </sheetView>
  </sheetViews>
  <sheetFormatPr baseColWidth="10" defaultColWidth="11.42578125" defaultRowHeight="15" x14ac:dyDescent="0.25"/>
  <cols>
    <col min="1" max="1" width="24.7109375" style="32" customWidth="1"/>
    <col min="2" max="2" width="17.42578125" style="32" bestFit="1" customWidth="1"/>
    <col min="3" max="3" width="20.140625" style="32" bestFit="1" customWidth="1"/>
    <col min="4" max="4" width="3.140625" style="32" customWidth="1"/>
    <col min="5" max="5" width="24.42578125" style="32" bestFit="1" customWidth="1"/>
    <col min="6" max="6" width="17.42578125" style="32" bestFit="1" customWidth="1"/>
    <col min="7" max="7" width="20.140625" style="32" bestFit="1" customWidth="1"/>
    <col min="8" max="8" width="4.42578125" style="32" customWidth="1"/>
    <col min="9" max="9" width="24.42578125" style="32" bestFit="1" customWidth="1"/>
    <col min="10" max="10" width="17.42578125" style="32" bestFit="1" customWidth="1"/>
    <col min="11" max="11" width="20.140625" style="32" bestFit="1" customWidth="1"/>
    <col min="12" max="12" width="3.85546875" style="32" customWidth="1"/>
    <col min="13" max="13" width="24.42578125" style="32" bestFit="1" customWidth="1"/>
    <col min="14" max="14" width="17.42578125" style="32" bestFit="1" customWidth="1"/>
    <col min="15" max="15" width="20.140625" style="32" bestFit="1" customWidth="1"/>
    <col min="16" max="16384" width="11.42578125" style="32"/>
  </cols>
  <sheetData>
    <row r="1" spans="1:15" x14ac:dyDescent="0.25">
      <c r="A1" s="31" t="s">
        <v>68</v>
      </c>
    </row>
    <row r="2" spans="1:15" x14ac:dyDescent="0.25">
      <c r="A2" s="343" t="s">
        <v>274</v>
      </c>
      <c r="B2" s="343"/>
      <c r="C2" s="343"/>
      <c r="D2" s="343"/>
      <c r="E2" s="343"/>
      <c r="F2" s="343"/>
      <c r="G2" s="343"/>
    </row>
    <row r="3" spans="1:15" x14ac:dyDescent="0.25">
      <c r="A3" s="344" t="s">
        <v>256</v>
      </c>
      <c r="B3" s="344"/>
      <c r="C3" s="344"/>
      <c r="D3" s="344"/>
      <c r="E3" s="344"/>
      <c r="F3" s="344"/>
      <c r="G3" s="344"/>
    </row>
    <row r="5" spans="1:15" x14ac:dyDescent="0.25">
      <c r="A5" s="345" t="s">
        <v>73</v>
      </c>
      <c r="B5" s="345"/>
      <c r="C5" s="345"/>
      <c r="E5" s="345" t="s">
        <v>170</v>
      </c>
      <c r="F5" s="345"/>
      <c r="G5" s="345"/>
      <c r="I5" s="345" t="s">
        <v>257</v>
      </c>
      <c r="J5" s="345"/>
      <c r="K5" s="345"/>
      <c r="M5" s="345" t="s">
        <v>258</v>
      </c>
      <c r="N5" s="345"/>
      <c r="O5" s="345"/>
    </row>
    <row r="6" spans="1:15" ht="15.75" thickBot="1" x14ac:dyDescent="0.3">
      <c r="A6" s="52" t="s">
        <v>4</v>
      </c>
      <c r="B6" s="52" t="s">
        <v>273</v>
      </c>
      <c r="C6" s="52" t="s">
        <v>272</v>
      </c>
      <c r="E6" s="52" t="s">
        <v>4</v>
      </c>
      <c r="F6" s="52" t="s">
        <v>273</v>
      </c>
      <c r="G6" s="52" t="s">
        <v>272</v>
      </c>
      <c r="I6" s="52" t="s">
        <v>4</v>
      </c>
      <c r="J6" s="52" t="s">
        <v>273</v>
      </c>
      <c r="K6" s="52" t="s">
        <v>272</v>
      </c>
      <c r="M6" s="52" t="s">
        <v>4</v>
      </c>
      <c r="N6" s="52" t="s">
        <v>273</v>
      </c>
      <c r="O6" s="52" t="s">
        <v>272</v>
      </c>
    </row>
    <row r="7" spans="1:15" x14ac:dyDescent="0.25">
      <c r="A7" s="41" t="s">
        <v>271</v>
      </c>
      <c r="B7" s="40">
        <v>4.0999999999999996</v>
      </c>
      <c r="C7" s="40">
        <v>77.7</v>
      </c>
      <c r="E7" s="41" t="s">
        <v>271</v>
      </c>
      <c r="F7" s="40">
        <v>0.112115497061175</v>
      </c>
      <c r="G7" s="40">
        <v>0.27801632857399</v>
      </c>
      <c r="I7" s="41" t="s">
        <v>271</v>
      </c>
      <c r="J7" s="42">
        <v>9298</v>
      </c>
      <c r="K7" s="42">
        <v>152373</v>
      </c>
      <c r="M7" s="41" t="s">
        <v>271</v>
      </c>
      <c r="N7" s="42">
        <v>810914</v>
      </c>
      <c r="O7" s="42">
        <v>15432991</v>
      </c>
    </row>
    <row r="8" spans="1:15" x14ac:dyDescent="0.25">
      <c r="A8" s="41" t="s">
        <v>270</v>
      </c>
      <c r="B8" s="40">
        <v>2.2000000000000002</v>
      </c>
      <c r="C8" s="40">
        <v>14.4</v>
      </c>
      <c r="E8" s="41" t="s">
        <v>270</v>
      </c>
      <c r="F8" s="40">
        <v>8.3612508476974906E-2</v>
      </c>
      <c r="G8" s="40">
        <v>0.247267694297819</v>
      </c>
      <c r="I8" s="41" t="s">
        <v>270</v>
      </c>
      <c r="J8" s="42">
        <v>5553</v>
      </c>
      <c r="K8" s="42">
        <v>31701</v>
      </c>
      <c r="M8" s="41" t="s">
        <v>270</v>
      </c>
      <c r="N8" s="42">
        <v>443353</v>
      </c>
      <c r="O8" s="42">
        <v>2870196</v>
      </c>
    </row>
    <row r="9" spans="1:15" x14ac:dyDescent="0.25">
      <c r="A9" s="41" t="s">
        <v>275</v>
      </c>
      <c r="B9" s="40">
        <v>0.2</v>
      </c>
      <c r="C9" s="40">
        <v>1.4</v>
      </c>
      <c r="E9" s="41" t="s">
        <v>275</v>
      </c>
      <c r="F9" s="40">
        <v>2.3105333672688699E-2</v>
      </c>
      <c r="G9" s="40">
        <v>0.1</v>
      </c>
      <c r="I9" s="41" t="s">
        <v>275</v>
      </c>
      <c r="J9" s="42">
        <v>422</v>
      </c>
      <c r="K9" s="42">
        <v>2764</v>
      </c>
      <c r="M9" s="41" t="s">
        <v>275</v>
      </c>
      <c r="N9" s="42">
        <v>37557</v>
      </c>
      <c r="O9" s="42">
        <v>169647</v>
      </c>
    </row>
    <row r="10" spans="1:15" ht="15.75" thickBot="1" x14ac:dyDescent="0.3">
      <c r="A10" s="44" t="s">
        <v>268</v>
      </c>
      <c r="B10" s="53">
        <v>6.5</v>
      </c>
      <c r="C10" s="46">
        <v>93.5</v>
      </c>
      <c r="E10" s="44" t="s">
        <v>268</v>
      </c>
      <c r="F10" s="53">
        <v>0</v>
      </c>
      <c r="G10" s="46">
        <v>0</v>
      </c>
      <c r="I10" s="44" t="s">
        <v>268</v>
      </c>
      <c r="J10" s="45">
        <v>15273</v>
      </c>
      <c r="K10" s="45">
        <v>186838</v>
      </c>
      <c r="M10" s="44" t="s">
        <v>268</v>
      </c>
      <c r="N10" s="45">
        <v>1291824</v>
      </c>
      <c r="O10" s="45">
        <v>18572834</v>
      </c>
    </row>
    <row r="11" spans="1:15" x14ac:dyDescent="0.25">
      <c r="A11" s="43"/>
      <c r="B11" s="41"/>
      <c r="C11" s="38"/>
    </row>
    <row r="12" spans="1:15" x14ac:dyDescent="0.25">
      <c r="A12" s="39" t="s">
        <v>118</v>
      </c>
    </row>
    <row r="13" spans="1:15" x14ac:dyDescent="0.25">
      <c r="A13" s="39" t="s">
        <v>119</v>
      </c>
    </row>
    <row r="14" spans="1:15" x14ac:dyDescent="0.25">
      <c r="A14" s="39" t="s">
        <v>84</v>
      </c>
    </row>
  </sheetData>
  <mergeCells count="6">
    <mergeCell ref="A5:C5"/>
    <mergeCell ref="E5:G5"/>
    <mergeCell ref="I5:K5"/>
    <mergeCell ref="M5:O5"/>
    <mergeCell ref="A2:G2"/>
    <mergeCell ref="A3:G3"/>
  </mergeCells>
  <hyperlinks>
    <hyperlink ref="A1" location="'Índice '!A1" display="Índice" xr:uid="{3E22DB74-06B9-4516-A23F-142494A744F5}"/>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48"/>
  <sheetViews>
    <sheetView zoomScaleNormal="100" workbookViewId="0">
      <selection activeCell="A2" sqref="A2"/>
    </sheetView>
  </sheetViews>
  <sheetFormatPr baseColWidth="10" defaultColWidth="11.42578125" defaultRowHeight="15" x14ac:dyDescent="0.25"/>
  <cols>
    <col min="1" max="1" width="39.42578125" style="1" customWidth="1"/>
    <col min="2" max="2" width="17" style="1" customWidth="1"/>
    <col min="3" max="3" width="167.140625" style="1" customWidth="1"/>
    <col min="4" max="16384" width="11.42578125" style="1"/>
  </cols>
  <sheetData>
    <row r="1" spans="1:3" x14ac:dyDescent="0.25">
      <c r="A1" s="31" t="s">
        <v>68</v>
      </c>
      <c r="B1" s="32"/>
      <c r="C1" s="32"/>
    </row>
    <row r="2" spans="1:3" x14ac:dyDescent="0.25">
      <c r="A2" s="54" t="s">
        <v>64</v>
      </c>
      <c r="B2" s="32"/>
      <c r="C2" s="32"/>
    </row>
    <row r="3" spans="1:3" ht="15.75" thickBot="1" x14ac:dyDescent="0.3">
      <c r="A3" s="32"/>
      <c r="B3" s="32"/>
      <c r="C3" s="32"/>
    </row>
    <row r="4" spans="1:3" ht="15.75" thickBot="1" x14ac:dyDescent="0.3">
      <c r="A4" s="5" t="s">
        <v>181</v>
      </c>
      <c r="B4" s="5" t="s">
        <v>235</v>
      </c>
      <c r="C4" s="5" t="s">
        <v>276</v>
      </c>
    </row>
    <row r="5" spans="1:3" ht="27" thickTop="1" thickBot="1" x14ac:dyDescent="0.3">
      <c r="A5" s="350" t="s">
        <v>182</v>
      </c>
      <c r="B5" s="6" t="s">
        <v>277</v>
      </c>
      <c r="C5" s="7" t="s">
        <v>278</v>
      </c>
    </row>
    <row r="6" spans="1:3" ht="15.75" thickBot="1" x14ac:dyDescent="0.3">
      <c r="A6" s="351"/>
      <c r="B6" s="8" t="s">
        <v>280</v>
      </c>
      <c r="C6" s="9" t="s">
        <v>281</v>
      </c>
    </row>
    <row r="7" spans="1:3" ht="16.5" thickTop="1" thickBot="1" x14ac:dyDescent="0.3">
      <c r="A7" s="352"/>
      <c r="B7" s="6" t="s">
        <v>185</v>
      </c>
      <c r="C7" s="7" t="s">
        <v>279</v>
      </c>
    </row>
    <row r="8" spans="1:3" ht="26.25" thickBot="1" x14ac:dyDescent="0.3">
      <c r="A8" s="353" t="s">
        <v>186</v>
      </c>
      <c r="B8" s="8" t="s">
        <v>282</v>
      </c>
      <c r="C8" s="9" t="s">
        <v>283</v>
      </c>
    </row>
    <row r="9" spans="1:3" ht="26.25" thickBot="1" x14ac:dyDescent="0.3">
      <c r="A9" s="351"/>
      <c r="B9" s="10" t="s">
        <v>284</v>
      </c>
      <c r="C9" s="11" t="s">
        <v>285</v>
      </c>
    </row>
    <row r="10" spans="1:3" ht="15.75" thickBot="1" x14ac:dyDescent="0.3">
      <c r="A10" s="352"/>
      <c r="B10" s="8" t="s">
        <v>286</v>
      </c>
      <c r="C10" s="9" t="s">
        <v>287</v>
      </c>
    </row>
    <row r="11" spans="1:3" ht="15.75" thickBot="1" x14ac:dyDescent="0.3">
      <c r="A11" s="353" t="s">
        <v>288</v>
      </c>
      <c r="B11" s="10" t="s">
        <v>191</v>
      </c>
      <c r="C11" s="11" t="s">
        <v>289</v>
      </c>
    </row>
    <row r="12" spans="1:3" ht="15.75" thickBot="1" x14ac:dyDescent="0.3">
      <c r="A12" s="351"/>
      <c r="B12" s="8" t="s">
        <v>238</v>
      </c>
      <c r="C12" s="9" t="s">
        <v>290</v>
      </c>
    </row>
    <row r="13" spans="1:3" ht="15.75" thickBot="1" x14ac:dyDescent="0.3">
      <c r="A13" s="352"/>
      <c r="B13" s="10" t="s">
        <v>212</v>
      </c>
      <c r="C13" s="11" t="s">
        <v>291</v>
      </c>
    </row>
    <row r="14" spans="1:3" ht="26.25" thickBot="1" x14ac:dyDescent="0.3">
      <c r="A14" s="353" t="s">
        <v>292</v>
      </c>
      <c r="B14" s="8" t="s">
        <v>201</v>
      </c>
      <c r="C14" s="9" t="s">
        <v>293</v>
      </c>
    </row>
    <row r="15" spans="1:3" ht="15.75" thickBot="1" x14ac:dyDescent="0.3">
      <c r="A15" s="351"/>
      <c r="B15" s="10" t="s">
        <v>197</v>
      </c>
      <c r="C15" s="11" t="s">
        <v>294</v>
      </c>
    </row>
    <row r="16" spans="1:3" ht="60.75" customHeight="1" thickBot="1" x14ac:dyDescent="0.3">
      <c r="A16" s="352"/>
      <c r="B16" s="8" t="s">
        <v>202</v>
      </c>
      <c r="C16" s="9" t="s">
        <v>295</v>
      </c>
    </row>
    <row r="17" spans="1:3" ht="55.5" customHeight="1" thickBot="1" x14ac:dyDescent="0.3">
      <c r="A17" s="353" t="s">
        <v>203</v>
      </c>
      <c r="B17" s="10" t="s">
        <v>204</v>
      </c>
      <c r="C17" s="11" t="s">
        <v>296</v>
      </c>
    </row>
    <row r="18" spans="1:3" ht="15.75" thickBot="1" x14ac:dyDescent="0.3">
      <c r="A18" s="351"/>
      <c r="B18" s="8" t="s">
        <v>205</v>
      </c>
      <c r="C18" s="9" t="s">
        <v>297</v>
      </c>
    </row>
    <row r="19" spans="1:3" ht="52.5" customHeight="1" thickBot="1" x14ac:dyDescent="0.3">
      <c r="A19" s="352"/>
      <c r="B19" s="10" t="s">
        <v>206</v>
      </c>
      <c r="C19" s="11" t="s">
        <v>298</v>
      </c>
    </row>
    <row r="20" spans="1:3" x14ac:dyDescent="0.25">
      <c r="A20" s="39" t="s">
        <v>299</v>
      </c>
      <c r="B20" s="195"/>
      <c r="C20" s="195"/>
    </row>
    <row r="21" spans="1:3" x14ac:dyDescent="0.25">
      <c r="A21" s="195"/>
      <c r="B21" s="195"/>
      <c r="C21" s="195"/>
    </row>
    <row r="22" spans="1:3" x14ac:dyDescent="0.25">
      <c r="A22" s="195"/>
      <c r="B22" s="195"/>
      <c r="C22" s="195"/>
    </row>
    <row r="23" spans="1:3" x14ac:dyDescent="0.25">
      <c r="A23" s="195"/>
      <c r="B23" s="195"/>
      <c r="C23" s="195"/>
    </row>
    <row r="24" spans="1:3" x14ac:dyDescent="0.25">
      <c r="A24" s="195"/>
      <c r="B24" s="195"/>
      <c r="C24" s="195"/>
    </row>
    <row r="25" spans="1:3" x14ac:dyDescent="0.25">
      <c r="A25" s="195"/>
      <c r="B25" s="195"/>
      <c r="C25" s="195"/>
    </row>
    <row r="26" spans="1:3" x14ac:dyDescent="0.25">
      <c r="A26" s="195"/>
      <c r="B26" s="195"/>
      <c r="C26" s="195"/>
    </row>
    <row r="27" spans="1:3" x14ac:dyDescent="0.25">
      <c r="A27" s="195"/>
      <c r="B27" s="195"/>
      <c r="C27" s="195"/>
    </row>
    <row r="28" spans="1:3" x14ac:dyDescent="0.25">
      <c r="A28" s="195"/>
      <c r="B28" s="195"/>
      <c r="C28" s="195"/>
    </row>
    <row r="29" spans="1:3" x14ac:dyDescent="0.25">
      <c r="A29" s="195"/>
      <c r="B29" s="195"/>
      <c r="C29" s="195"/>
    </row>
    <row r="30" spans="1:3" x14ac:dyDescent="0.25">
      <c r="A30" s="195"/>
      <c r="B30" s="195"/>
      <c r="C30" s="195"/>
    </row>
    <row r="31" spans="1:3" x14ac:dyDescent="0.25">
      <c r="A31" s="195"/>
      <c r="B31" s="195"/>
      <c r="C31" s="195"/>
    </row>
    <row r="32" spans="1:3" x14ac:dyDescent="0.25">
      <c r="A32" s="195"/>
      <c r="B32" s="195"/>
      <c r="C32" s="195"/>
    </row>
    <row r="33" spans="1:3" x14ac:dyDescent="0.25">
      <c r="A33" s="195"/>
      <c r="B33" s="195"/>
      <c r="C33" s="195"/>
    </row>
    <row r="34" spans="1:3" x14ac:dyDescent="0.25">
      <c r="A34" s="195"/>
      <c r="B34" s="195"/>
      <c r="C34" s="195"/>
    </row>
    <row r="35" spans="1:3" x14ac:dyDescent="0.25">
      <c r="A35" s="195"/>
      <c r="B35" s="195"/>
      <c r="C35" s="195"/>
    </row>
    <row r="36" spans="1:3" x14ac:dyDescent="0.25">
      <c r="A36" s="195"/>
      <c r="B36" s="195"/>
      <c r="C36" s="195"/>
    </row>
    <row r="37" spans="1:3" x14ac:dyDescent="0.25">
      <c r="A37" s="195"/>
      <c r="B37" s="195"/>
      <c r="C37" s="195"/>
    </row>
    <row r="38" spans="1:3" x14ac:dyDescent="0.25">
      <c r="A38" s="195"/>
      <c r="B38" s="195"/>
      <c r="C38" s="195"/>
    </row>
    <row r="39" spans="1:3" x14ac:dyDescent="0.25">
      <c r="A39" s="195"/>
      <c r="B39" s="195"/>
      <c r="C39" s="195"/>
    </row>
    <row r="40" spans="1:3" x14ac:dyDescent="0.25">
      <c r="A40" s="195"/>
      <c r="B40" s="195"/>
      <c r="C40" s="195"/>
    </row>
    <row r="41" spans="1:3" x14ac:dyDescent="0.25">
      <c r="A41" s="195"/>
      <c r="B41" s="195"/>
      <c r="C41" s="195"/>
    </row>
    <row r="42" spans="1:3" x14ac:dyDescent="0.25">
      <c r="A42" s="195"/>
      <c r="B42" s="195"/>
      <c r="C42" s="195"/>
    </row>
    <row r="43" spans="1:3" x14ac:dyDescent="0.25">
      <c r="A43" s="195"/>
      <c r="B43" s="195"/>
      <c r="C43" s="195"/>
    </row>
    <row r="44" spans="1:3" x14ac:dyDescent="0.25">
      <c r="A44" s="195"/>
      <c r="B44" s="195"/>
      <c r="C44" s="195"/>
    </row>
    <row r="45" spans="1:3" x14ac:dyDescent="0.25">
      <c r="A45" s="195"/>
      <c r="B45" s="195"/>
      <c r="C45" s="195"/>
    </row>
    <row r="46" spans="1:3" x14ac:dyDescent="0.25">
      <c r="A46" s="195"/>
      <c r="B46" s="195"/>
      <c r="C46" s="195"/>
    </row>
    <row r="47" spans="1:3" x14ac:dyDescent="0.25">
      <c r="A47" s="195"/>
      <c r="B47" s="195"/>
      <c r="C47" s="195"/>
    </row>
    <row r="48" spans="1:3" x14ac:dyDescent="0.25">
      <c r="A48" s="195"/>
      <c r="B48" s="195"/>
      <c r="C48" s="195"/>
    </row>
  </sheetData>
  <mergeCells count="5">
    <mergeCell ref="A5:A7"/>
    <mergeCell ref="A8:A10"/>
    <mergeCell ref="A11:A13"/>
    <mergeCell ref="A14:A16"/>
    <mergeCell ref="A17:A19"/>
  </mergeCells>
  <hyperlinks>
    <hyperlink ref="A1" location="'Índice '!A1" display="Índice" xr:uid="{00000000-0004-0000-33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5"/>
  <sheetViews>
    <sheetView workbookViewId="0">
      <selection activeCell="A2" sqref="A2"/>
    </sheetView>
  </sheetViews>
  <sheetFormatPr baseColWidth="10" defaultColWidth="11.42578125" defaultRowHeight="15" x14ac:dyDescent="0.25"/>
  <cols>
    <col min="1" max="1" width="15.42578125" style="1" customWidth="1"/>
    <col min="2" max="16384" width="11.42578125" style="1"/>
  </cols>
  <sheetData>
    <row r="1" spans="1:9" x14ac:dyDescent="0.25">
      <c r="A1" s="31" t="s">
        <v>68</v>
      </c>
      <c r="B1" s="32"/>
      <c r="C1" s="32"/>
      <c r="D1" s="32"/>
      <c r="E1" s="32"/>
      <c r="F1" s="32"/>
      <c r="G1" s="32"/>
      <c r="H1" s="32"/>
      <c r="I1" s="32"/>
    </row>
    <row r="2" spans="1:9" ht="15" customHeight="1" x14ac:dyDescent="0.25">
      <c r="A2" s="204" t="s">
        <v>300</v>
      </c>
      <c r="B2" s="280"/>
      <c r="C2" s="280"/>
      <c r="D2" s="280"/>
      <c r="E2" s="280"/>
      <c r="F2" s="280"/>
      <c r="G2" s="280"/>
      <c r="H2" s="280"/>
      <c r="I2" s="280"/>
    </row>
    <row r="3" spans="1:9" x14ac:dyDescent="0.25">
      <c r="A3" s="354" t="s">
        <v>301</v>
      </c>
      <c r="B3" s="354"/>
      <c r="C3" s="354"/>
      <c r="D3" s="354"/>
      <c r="E3" s="354"/>
      <c r="F3" s="354"/>
      <c r="G3" s="354"/>
      <c r="H3" s="32"/>
      <c r="I3" s="32"/>
    </row>
    <row r="4" spans="1:9" x14ac:dyDescent="0.25">
      <c r="A4" s="355"/>
      <c r="B4" s="355"/>
      <c r="C4" s="355"/>
      <c r="D4" s="355"/>
      <c r="E4" s="355"/>
      <c r="F4" s="355"/>
      <c r="G4" s="355"/>
      <c r="H4" s="32"/>
      <c r="I4" s="32"/>
    </row>
    <row r="5" spans="1:9" x14ac:dyDescent="0.25">
      <c r="A5" s="119"/>
      <c r="B5" s="356" t="s">
        <v>259</v>
      </c>
      <c r="C5" s="356"/>
      <c r="D5" s="356"/>
      <c r="E5" s="356" t="s">
        <v>254</v>
      </c>
      <c r="F5" s="356"/>
      <c r="G5" s="356"/>
      <c r="H5" s="32"/>
      <c r="I5" s="32"/>
    </row>
    <row r="6" spans="1:9" ht="15.75" thickBot="1" x14ac:dyDescent="0.3">
      <c r="A6" s="271" t="s">
        <v>12</v>
      </c>
      <c r="B6" s="272" t="s">
        <v>302</v>
      </c>
      <c r="C6" s="272" t="s">
        <v>130</v>
      </c>
      <c r="D6" s="272" t="s">
        <v>252</v>
      </c>
      <c r="E6" s="272" t="s">
        <v>302</v>
      </c>
      <c r="F6" s="272" t="s">
        <v>130</v>
      </c>
      <c r="G6" s="272" t="s">
        <v>252</v>
      </c>
      <c r="H6" s="32"/>
      <c r="I6" s="32"/>
    </row>
    <row r="7" spans="1:9" ht="15" customHeight="1" x14ac:dyDescent="0.25">
      <c r="A7" s="273" t="s">
        <v>94</v>
      </c>
      <c r="B7" s="274">
        <v>7326</v>
      </c>
      <c r="C7" s="275">
        <v>819</v>
      </c>
      <c r="D7" s="274">
        <v>8145</v>
      </c>
      <c r="E7" s="274">
        <v>2456</v>
      </c>
      <c r="F7" s="275">
        <v>262</v>
      </c>
      <c r="G7" s="274">
        <v>2718</v>
      </c>
      <c r="H7" s="32"/>
      <c r="I7" s="32"/>
    </row>
    <row r="8" spans="1:9" x14ac:dyDescent="0.25">
      <c r="A8" s="273" t="s">
        <v>95</v>
      </c>
      <c r="B8" s="274">
        <v>8017</v>
      </c>
      <c r="C8" s="275">
        <v>670</v>
      </c>
      <c r="D8" s="274">
        <v>8687</v>
      </c>
      <c r="E8" s="274">
        <v>2557</v>
      </c>
      <c r="F8" s="275">
        <v>249</v>
      </c>
      <c r="G8" s="274">
        <v>2806</v>
      </c>
      <c r="H8" s="32"/>
      <c r="I8" s="32"/>
    </row>
    <row r="9" spans="1:9" x14ac:dyDescent="0.25">
      <c r="A9" s="273" t="s">
        <v>96</v>
      </c>
      <c r="B9" s="274">
        <v>8210</v>
      </c>
      <c r="C9" s="275">
        <v>817</v>
      </c>
      <c r="D9" s="274">
        <v>9027</v>
      </c>
      <c r="E9" s="274">
        <v>2762</v>
      </c>
      <c r="F9" s="275">
        <v>308</v>
      </c>
      <c r="G9" s="274">
        <v>3070</v>
      </c>
      <c r="H9" s="32"/>
      <c r="I9" s="32"/>
    </row>
    <row r="10" spans="1:9" x14ac:dyDescent="0.25">
      <c r="A10" s="273" t="s">
        <v>303</v>
      </c>
      <c r="B10" s="274">
        <v>7947</v>
      </c>
      <c r="C10" s="274">
        <v>1064</v>
      </c>
      <c r="D10" s="274">
        <v>9011</v>
      </c>
      <c r="E10" s="274">
        <v>2756</v>
      </c>
      <c r="F10" s="274">
        <v>455</v>
      </c>
      <c r="G10" s="274">
        <v>3211</v>
      </c>
      <c r="H10" s="32"/>
      <c r="I10" s="32"/>
    </row>
    <row r="11" spans="1:9" x14ac:dyDescent="0.25">
      <c r="A11" s="273" t="s">
        <v>98</v>
      </c>
      <c r="B11" s="274">
        <v>6275</v>
      </c>
      <c r="C11" s="274">
        <v>1959</v>
      </c>
      <c r="D11" s="274">
        <v>8234</v>
      </c>
      <c r="E11" s="274">
        <v>2222</v>
      </c>
      <c r="F11" s="274">
        <v>727</v>
      </c>
      <c r="G11" s="274">
        <v>2949</v>
      </c>
      <c r="H11" s="32"/>
      <c r="I11" s="32"/>
    </row>
    <row r="12" spans="1:9" x14ac:dyDescent="0.25">
      <c r="A12" s="273" t="s">
        <v>99</v>
      </c>
      <c r="B12" s="274">
        <v>16692</v>
      </c>
      <c r="C12" s="274">
        <v>3854</v>
      </c>
      <c r="D12" s="274">
        <v>20546</v>
      </c>
      <c r="E12" s="274">
        <v>5983</v>
      </c>
      <c r="F12" s="274">
        <v>1373</v>
      </c>
      <c r="G12" s="274">
        <v>7356</v>
      </c>
      <c r="H12" s="32"/>
      <c r="I12" s="32"/>
    </row>
    <row r="13" spans="1:9" x14ac:dyDescent="0.25">
      <c r="A13" s="180" t="s">
        <v>100</v>
      </c>
      <c r="B13" s="274">
        <v>35485</v>
      </c>
      <c r="C13" s="274">
        <v>3122</v>
      </c>
      <c r="D13" s="274">
        <v>38607</v>
      </c>
      <c r="E13" s="274">
        <v>12224</v>
      </c>
      <c r="F13" s="274">
        <v>978</v>
      </c>
      <c r="G13" s="274">
        <v>13202</v>
      </c>
      <c r="H13" s="32"/>
      <c r="I13" s="32"/>
    </row>
    <row r="14" spans="1:9" x14ac:dyDescent="0.25">
      <c r="A14" s="273" t="s">
        <v>101</v>
      </c>
      <c r="B14" s="274">
        <v>9600</v>
      </c>
      <c r="C14" s="274">
        <v>4257</v>
      </c>
      <c r="D14" s="274">
        <v>13857</v>
      </c>
      <c r="E14" s="274">
        <v>3511</v>
      </c>
      <c r="F14" s="274">
        <v>1566</v>
      </c>
      <c r="G14" s="274">
        <v>5077</v>
      </c>
      <c r="H14" s="32"/>
      <c r="I14" s="32"/>
    </row>
    <row r="15" spans="1:9" x14ac:dyDescent="0.25">
      <c r="A15" s="273" t="s">
        <v>102</v>
      </c>
      <c r="B15" s="274">
        <v>9669</v>
      </c>
      <c r="C15" s="274">
        <v>4068</v>
      </c>
      <c r="D15" s="274">
        <v>13737</v>
      </c>
      <c r="E15" s="274">
        <v>3643</v>
      </c>
      <c r="F15" s="274">
        <v>1526</v>
      </c>
      <c r="G15" s="274">
        <v>5169</v>
      </c>
      <c r="H15" s="32"/>
      <c r="I15" s="32"/>
    </row>
    <row r="16" spans="1:9" x14ac:dyDescent="0.25">
      <c r="A16" s="180" t="s">
        <v>103</v>
      </c>
      <c r="B16" s="274">
        <v>5550</v>
      </c>
      <c r="C16" s="274">
        <v>3155</v>
      </c>
      <c r="D16" s="274">
        <v>8705</v>
      </c>
      <c r="E16" s="274">
        <v>2102</v>
      </c>
      <c r="F16" s="274">
        <v>1206</v>
      </c>
      <c r="G16" s="274">
        <v>3308</v>
      </c>
      <c r="H16" s="32"/>
      <c r="I16" s="32"/>
    </row>
    <row r="17" spans="1:7" x14ac:dyDescent="0.25">
      <c r="A17" s="273" t="s">
        <v>304</v>
      </c>
      <c r="B17" s="274">
        <v>15828</v>
      </c>
      <c r="C17" s="274">
        <v>4080</v>
      </c>
      <c r="D17" s="274">
        <v>19908</v>
      </c>
      <c r="E17" s="274">
        <v>5608</v>
      </c>
      <c r="F17" s="274">
        <v>1468</v>
      </c>
      <c r="G17" s="274">
        <v>7076</v>
      </c>
    </row>
    <row r="18" spans="1:7" x14ac:dyDescent="0.25">
      <c r="A18" s="273" t="s">
        <v>106</v>
      </c>
      <c r="B18" s="274">
        <v>8732</v>
      </c>
      <c r="C18" s="274">
        <v>4842</v>
      </c>
      <c r="D18" s="274">
        <v>13574</v>
      </c>
      <c r="E18" s="274">
        <v>3201</v>
      </c>
      <c r="F18" s="274">
        <v>1715</v>
      </c>
      <c r="G18" s="274">
        <v>4916</v>
      </c>
    </row>
    <row r="19" spans="1:7" x14ac:dyDescent="0.25">
      <c r="A19" s="273" t="s">
        <v>107</v>
      </c>
      <c r="B19" s="274">
        <v>7366</v>
      </c>
      <c r="C19" s="274">
        <v>3234</v>
      </c>
      <c r="D19" s="274">
        <v>10600</v>
      </c>
      <c r="E19" s="274">
        <v>2659</v>
      </c>
      <c r="F19" s="274">
        <v>1202</v>
      </c>
      <c r="G19" s="274">
        <v>3861</v>
      </c>
    </row>
    <row r="20" spans="1:7" x14ac:dyDescent="0.25">
      <c r="A20" s="273" t="s">
        <v>108</v>
      </c>
      <c r="B20" s="274">
        <v>7371</v>
      </c>
      <c r="C20" s="274">
        <v>3331</v>
      </c>
      <c r="D20" s="274">
        <v>10702</v>
      </c>
      <c r="E20" s="274">
        <v>2656</v>
      </c>
      <c r="F20" s="274">
        <v>1268</v>
      </c>
      <c r="G20" s="274">
        <v>3924</v>
      </c>
    </row>
    <row r="21" spans="1:7" x14ac:dyDescent="0.25">
      <c r="A21" s="273" t="s">
        <v>109</v>
      </c>
      <c r="B21" s="274">
        <v>2872</v>
      </c>
      <c r="C21" s="275">
        <v>874</v>
      </c>
      <c r="D21" s="274">
        <v>3746</v>
      </c>
      <c r="E21" s="274">
        <v>1064</v>
      </c>
      <c r="F21" s="275">
        <v>385</v>
      </c>
      <c r="G21" s="274">
        <v>1449</v>
      </c>
    </row>
    <row r="22" spans="1:7" x14ac:dyDescent="0.25">
      <c r="A22" s="273" t="s">
        <v>110</v>
      </c>
      <c r="B22" s="274">
        <v>4508</v>
      </c>
      <c r="C22" s="275">
        <v>517</v>
      </c>
      <c r="D22" s="274">
        <v>5025</v>
      </c>
      <c r="E22" s="274">
        <v>1726</v>
      </c>
      <c r="F22" s="275">
        <v>238</v>
      </c>
      <c r="G22" s="274">
        <v>1964</v>
      </c>
    </row>
    <row r="23" spans="1:7" ht="15.75" thickBot="1" x14ac:dyDescent="0.3">
      <c r="A23" s="271" t="s">
        <v>252</v>
      </c>
      <c r="B23" s="131">
        <f>SUM(B7:B22)</f>
        <v>161448</v>
      </c>
      <c r="C23" s="131">
        <f t="shared" ref="C23:G23" si="0">SUM(C7:C22)</f>
        <v>40663</v>
      </c>
      <c r="D23" s="131">
        <f t="shared" si="0"/>
        <v>202111</v>
      </c>
      <c r="E23" s="131">
        <f t="shared" si="0"/>
        <v>57130</v>
      </c>
      <c r="F23" s="131">
        <f t="shared" si="0"/>
        <v>14926</v>
      </c>
      <c r="G23" s="131">
        <f t="shared" si="0"/>
        <v>72056</v>
      </c>
    </row>
    <row r="24" spans="1:7" x14ac:dyDescent="0.25">
      <c r="A24" s="270"/>
      <c r="B24" s="276"/>
      <c r="C24" s="276"/>
      <c r="D24" s="276"/>
      <c r="E24" s="276"/>
      <c r="F24" s="276"/>
      <c r="G24" s="276"/>
    </row>
    <row r="25" spans="1:7" x14ac:dyDescent="0.25">
      <c r="A25" s="357" t="s">
        <v>305</v>
      </c>
      <c r="B25" s="357"/>
      <c r="C25" s="357"/>
      <c r="D25" s="357"/>
      <c r="E25" s="357"/>
      <c r="F25" s="357"/>
      <c r="G25" s="357"/>
    </row>
  </sheetData>
  <mergeCells count="5">
    <mergeCell ref="A3:G3"/>
    <mergeCell ref="A4:G4"/>
    <mergeCell ref="B5:D5"/>
    <mergeCell ref="E5:G5"/>
    <mergeCell ref="A25:G25"/>
  </mergeCells>
  <hyperlinks>
    <hyperlink ref="A1" location="'Índice '!A1" display="Índice" xr:uid="{00000000-0004-0000-34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25"/>
  <sheetViews>
    <sheetView workbookViewId="0"/>
  </sheetViews>
  <sheetFormatPr baseColWidth="10" defaultColWidth="11.42578125" defaultRowHeight="15" x14ac:dyDescent="0.25"/>
  <cols>
    <col min="1" max="1" width="15.42578125" style="1" customWidth="1"/>
    <col min="2" max="16384" width="11.42578125" style="1"/>
  </cols>
  <sheetData>
    <row r="1" spans="1:7" x14ac:dyDescent="0.25">
      <c r="A1" s="31" t="s">
        <v>68</v>
      </c>
      <c r="B1" s="32"/>
      <c r="C1" s="32"/>
      <c r="D1" s="32"/>
      <c r="E1" s="32"/>
      <c r="F1" s="32"/>
      <c r="G1" s="32"/>
    </row>
    <row r="2" spans="1:7" x14ac:dyDescent="0.25">
      <c r="A2" s="204" t="s">
        <v>306</v>
      </c>
      <c r="B2" s="204"/>
      <c r="C2" s="204"/>
      <c r="D2" s="204"/>
      <c r="E2" s="204"/>
      <c r="F2" s="204"/>
      <c r="G2" s="204"/>
    </row>
    <row r="3" spans="1:7" x14ac:dyDescent="0.25">
      <c r="A3" s="354" t="s">
        <v>301</v>
      </c>
      <c r="B3" s="354"/>
      <c r="C3" s="354"/>
      <c r="D3" s="354"/>
      <c r="E3" s="354"/>
      <c r="F3" s="354"/>
      <c r="G3" s="354"/>
    </row>
    <row r="4" spans="1:7" x14ac:dyDescent="0.25">
      <c r="A4" s="119"/>
      <c r="B4" s="119"/>
      <c r="C4" s="119"/>
      <c r="D4" s="119"/>
      <c r="E4" s="119"/>
      <c r="F4" s="119"/>
      <c r="G4" s="119"/>
    </row>
    <row r="5" spans="1:7" x14ac:dyDescent="0.25">
      <c r="A5" s="119"/>
      <c r="B5" s="356" t="s">
        <v>259</v>
      </c>
      <c r="C5" s="356"/>
      <c r="D5" s="356"/>
      <c r="E5" s="356" t="s">
        <v>254</v>
      </c>
      <c r="F5" s="356"/>
      <c r="G5" s="356"/>
    </row>
    <row r="6" spans="1:7" ht="15.75" thickBot="1" x14ac:dyDescent="0.3">
      <c r="A6" s="271" t="s">
        <v>12</v>
      </c>
      <c r="B6" s="272" t="s">
        <v>302</v>
      </c>
      <c r="C6" s="272" t="s">
        <v>130</v>
      </c>
      <c r="D6" s="272" t="s">
        <v>252</v>
      </c>
      <c r="E6" s="272" t="s">
        <v>302</v>
      </c>
      <c r="F6" s="272" t="s">
        <v>130</v>
      </c>
      <c r="G6" s="272" t="s">
        <v>252</v>
      </c>
    </row>
    <row r="7" spans="1:7" ht="15" customHeight="1" x14ac:dyDescent="0.25">
      <c r="A7" s="273" t="s">
        <v>94</v>
      </c>
      <c r="B7" s="274">
        <v>236886</v>
      </c>
      <c r="C7" s="274">
        <v>20934</v>
      </c>
      <c r="D7" s="274">
        <v>257820</v>
      </c>
      <c r="E7" s="274">
        <v>80328</v>
      </c>
      <c r="F7" s="274">
        <v>6429</v>
      </c>
      <c r="G7" s="274">
        <v>86757</v>
      </c>
    </row>
    <row r="8" spans="1:7" x14ac:dyDescent="0.25">
      <c r="A8" s="273" t="s">
        <v>95</v>
      </c>
      <c r="B8" s="274">
        <v>378839</v>
      </c>
      <c r="C8" s="274">
        <v>19658</v>
      </c>
      <c r="D8" s="274">
        <v>398497</v>
      </c>
      <c r="E8" s="274">
        <v>121981</v>
      </c>
      <c r="F8" s="274">
        <v>7007</v>
      </c>
      <c r="G8" s="274">
        <v>128988</v>
      </c>
    </row>
    <row r="9" spans="1:7" x14ac:dyDescent="0.25">
      <c r="A9" s="273" t="s">
        <v>96</v>
      </c>
      <c r="B9" s="274">
        <v>687454</v>
      </c>
      <c r="C9" s="274">
        <v>23398</v>
      </c>
      <c r="D9" s="274">
        <v>710852</v>
      </c>
      <c r="E9" s="274">
        <v>236006</v>
      </c>
      <c r="F9" s="274">
        <v>8367</v>
      </c>
      <c r="G9" s="274">
        <v>244373</v>
      </c>
    </row>
    <row r="10" spans="1:7" x14ac:dyDescent="0.25">
      <c r="A10" s="273" t="s">
        <v>303</v>
      </c>
      <c r="B10" s="274">
        <v>291296</v>
      </c>
      <c r="C10" s="274">
        <v>27053</v>
      </c>
      <c r="D10" s="274">
        <v>318349</v>
      </c>
      <c r="E10" s="274">
        <v>101353</v>
      </c>
      <c r="F10" s="274">
        <v>12217</v>
      </c>
      <c r="G10" s="274">
        <v>113570</v>
      </c>
    </row>
    <row r="11" spans="1:7" x14ac:dyDescent="0.25">
      <c r="A11" s="273" t="s">
        <v>98</v>
      </c>
      <c r="B11" s="274">
        <v>708965</v>
      </c>
      <c r="C11" s="274">
        <v>153625</v>
      </c>
      <c r="D11" s="274">
        <v>862590</v>
      </c>
      <c r="E11" s="274">
        <v>256964</v>
      </c>
      <c r="F11" s="274">
        <v>56526</v>
      </c>
      <c r="G11" s="274">
        <v>313490</v>
      </c>
    </row>
    <row r="12" spans="1:7" x14ac:dyDescent="0.25">
      <c r="A12" s="273" t="s">
        <v>99</v>
      </c>
      <c r="B12" s="274">
        <v>1835368</v>
      </c>
      <c r="C12" s="274">
        <v>165414</v>
      </c>
      <c r="D12" s="274">
        <v>2000782</v>
      </c>
      <c r="E12" s="274">
        <v>650670</v>
      </c>
      <c r="F12" s="274">
        <v>57017</v>
      </c>
      <c r="G12" s="274">
        <v>707687</v>
      </c>
    </row>
    <row r="13" spans="1:7" x14ac:dyDescent="0.25">
      <c r="A13" s="180" t="s">
        <v>100</v>
      </c>
      <c r="B13" s="274">
        <v>8014789</v>
      </c>
      <c r="C13" s="274">
        <v>307789</v>
      </c>
      <c r="D13" s="274">
        <v>8322578</v>
      </c>
      <c r="E13" s="274">
        <v>2775233</v>
      </c>
      <c r="F13" s="274">
        <v>94692</v>
      </c>
      <c r="G13" s="274">
        <v>2869925</v>
      </c>
    </row>
    <row r="14" spans="1:7" x14ac:dyDescent="0.25">
      <c r="A14" s="273" t="s">
        <v>101</v>
      </c>
      <c r="B14" s="274">
        <v>765083</v>
      </c>
      <c r="C14" s="274">
        <v>247267</v>
      </c>
      <c r="D14" s="274">
        <v>1012350</v>
      </c>
      <c r="E14" s="274">
        <v>278143</v>
      </c>
      <c r="F14" s="274">
        <v>91003</v>
      </c>
      <c r="G14" s="274">
        <v>369146</v>
      </c>
    </row>
    <row r="15" spans="1:7" x14ac:dyDescent="0.25">
      <c r="A15" s="273" t="s">
        <v>102</v>
      </c>
      <c r="B15" s="274">
        <v>864129</v>
      </c>
      <c r="C15" s="274">
        <v>292592</v>
      </c>
      <c r="D15" s="274">
        <v>1156721</v>
      </c>
      <c r="E15" s="274">
        <v>320469</v>
      </c>
      <c r="F15" s="274">
        <v>107382</v>
      </c>
      <c r="G15" s="274">
        <v>427851</v>
      </c>
    </row>
    <row r="16" spans="1:7" x14ac:dyDescent="0.25">
      <c r="A16" s="180" t="s">
        <v>103</v>
      </c>
      <c r="B16" s="274">
        <v>367944</v>
      </c>
      <c r="C16" s="274">
        <v>149985</v>
      </c>
      <c r="D16" s="274">
        <v>517929</v>
      </c>
      <c r="E16" s="274">
        <v>137244</v>
      </c>
      <c r="F16" s="274">
        <v>56181</v>
      </c>
      <c r="G16" s="274">
        <v>193425</v>
      </c>
    </row>
    <row r="17" spans="1:7" x14ac:dyDescent="0.25">
      <c r="A17" s="273" t="s">
        <v>304</v>
      </c>
      <c r="B17" s="274">
        <v>1493237</v>
      </c>
      <c r="C17" s="274">
        <v>184399</v>
      </c>
      <c r="D17" s="274">
        <v>1677636</v>
      </c>
      <c r="E17" s="274">
        <v>524477</v>
      </c>
      <c r="F17" s="274">
        <v>64654</v>
      </c>
      <c r="G17" s="274">
        <v>589131</v>
      </c>
    </row>
    <row r="18" spans="1:7" x14ac:dyDescent="0.25">
      <c r="A18" s="273" t="s">
        <v>106</v>
      </c>
      <c r="B18" s="274">
        <v>737699</v>
      </c>
      <c r="C18" s="274">
        <v>287548</v>
      </c>
      <c r="D18" s="274">
        <v>1025247</v>
      </c>
      <c r="E18" s="274">
        <v>266521</v>
      </c>
      <c r="F18" s="274">
        <v>100542</v>
      </c>
      <c r="G18" s="274">
        <v>367063</v>
      </c>
    </row>
    <row r="19" spans="1:7" x14ac:dyDescent="0.25">
      <c r="A19" s="273" t="s">
        <v>107</v>
      </c>
      <c r="B19" s="274">
        <v>298411</v>
      </c>
      <c r="C19" s="274">
        <v>111497</v>
      </c>
      <c r="D19" s="274">
        <v>409908</v>
      </c>
      <c r="E19" s="274">
        <v>107319</v>
      </c>
      <c r="F19" s="274">
        <v>40986</v>
      </c>
      <c r="G19" s="274">
        <v>148305</v>
      </c>
    </row>
    <row r="20" spans="1:7" x14ac:dyDescent="0.25">
      <c r="A20" s="273" t="s">
        <v>108</v>
      </c>
      <c r="B20" s="274">
        <v>675662</v>
      </c>
      <c r="C20" s="274">
        <v>228225</v>
      </c>
      <c r="D20" s="274">
        <v>903887</v>
      </c>
      <c r="E20" s="274">
        <v>241482</v>
      </c>
      <c r="F20" s="274">
        <v>86429</v>
      </c>
      <c r="G20" s="274">
        <v>327911</v>
      </c>
    </row>
    <row r="21" spans="1:7" x14ac:dyDescent="0.25">
      <c r="A21" s="273" t="s">
        <v>109</v>
      </c>
      <c r="B21" s="274">
        <v>88534</v>
      </c>
      <c r="C21" s="274">
        <v>19503</v>
      </c>
      <c r="D21" s="274">
        <v>108037</v>
      </c>
      <c r="E21" s="274">
        <v>32358</v>
      </c>
      <c r="F21" s="274">
        <v>8412</v>
      </c>
      <c r="G21" s="274">
        <v>40770</v>
      </c>
    </row>
    <row r="22" spans="1:7" x14ac:dyDescent="0.25">
      <c r="A22" s="273" t="s">
        <v>110</v>
      </c>
      <c r="B22" s="274">
        <v>167306</v>
      </c>
      <c r="C22" s="274">
        <v>14169</v>
      </c>
      <c r="D22" s="274">
        <v>181475</v>
      </c>
      <c r="E22" s="274">
        <v>63427</v>
      </c>
      <c r="F22" s="274">
        <v>6274</v>
      </c>
      <c r="G22" s="274">
        <v>69701</v>
      </c>
    </row>
    <row r="23" spans="1:7" ht="15.75" thickBot="1" x14ac:dyDescent="0.3">
      <c r="A23" s="271" t="s">
        <v>252</v>
      </c>
      <c r="B23" s="272">
        <f t="shared" ref="B23:G23" si="0">SUM(B7:B22)</f>
        <v>17611602</v>
      </c>
      <c r="C23" s="272">
        <f t="shared" si="0"/>
        <v>2253056</v>
      </c>
      <c r="D23" s="272">
        <f t="shared" si="0"/>
        <v>19864658</v>
      </c>
      <c r="E23" s="272">
        <f t="shared" si="0"/>
        <v>6193975</v>
      </c>
      <c r="F23" s="272">
        <f t="shared" si="0"/>
        <v>804118</v>
      </c>
      <c r="G23" s="272">
        <f t="shared" si="0"/>
        <v>6998093</v>
      </c>
    </row>
    <row r="24" spans="1:7" x14ac:dyDescent="0.25">
      <c r="A24" s="270"/>
      <c r="B24" s="276"/>
      <c r="C24" s="276"/>
      <c r="D24" s="276"/>
      <c r="E24" s="276"/>
      <c r="F24" s="276"/>
      <c r="G24" s="276"/>
    </row>
    <row r="25" spans="1:7" x14ac:dyDescent="0.25">
      <c r="A25" s="357" t="s">
        <v>305</v>
      </c>
      <c r="B25" s="357"/>
      <c r="C25" s="357"/>
      <c r="D25" s="357"/>
      <c r="E25" s="357"/>
      <c r="F25" s="357"/>
      <c r="G25" s="357"/>
    </row>
  </sheetData>
  <mergeCells count="4">
    <mergeCell ref="A3:G3"/>
    <mergeCell ref="B5:D5"/>
    <mergeCell ref="E5:G5"/>
    <mergeCell ref="A25:G25"/>
  </mergeCells>
  <hyperlinks>
    <hyperlink ref="A1" location="'Índice '!A1" display="Índice" xr:uid="{00000000-0004-0000-35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29"/>
  <sheetViews>
    <sheetView zoomScaleNormal="100" workbookViewId="0">
      <selection activeCell="A2" sqref="A2"/>
    </sheetView>
  </sheetViews>
  <sheetFormatPr baseColWidth="10" defaultColWidth="11.42578125" defaultRowHeight="15" x14ac:dyDescent="0.25"/>
  <cols>
    <col min="1" max="1" width="18.28515625" style="1" customWidth="1"/>
    <col min="2" max="10" width="10.7109375" style="1" customWidth="1"/>
    <col min="11" max="11" width="9.7109375" style="1" bestFit="1" customWidth="1"/>
    <col min="12" max="12" width="18.42578125" style="1" customWidth="1"/>
    <col min="13" max="14" width="10.7109375" style="1" customWidth="1"/>
    <col min="15" max="15" width="16.42578125" style="1" customWidth="1"/>
    <col min="16" max="16" width="10.7109375" style="1" customWidth="1"/>
    <col min="17" max="17" width="11.85546875" style="1" customWidth="1"/>
    <col min="18" max="20" width="10.7109375" style="1" customWidth="1"/>
    <col min="21" max="21" width="14.7109375" style="1" customWidth="1"/>
    <col min="22" max="22" width="10.85546875" style="1" customWidth="1"/>
    <col min="23" max="23" width="15.42578125" style="1" bestFit="1" customWidth="1"/>
    <col min="24" max="25" width="10.7109375" style="1" customWidth="1"/>
    <col min="26" max="26" width="12" style="1" customWidth="1"/>
    <col min="27" max="27" width="10.7109375" style="1" customWidth="1"/>
    <col min="28" max="28" width="14.85546875" style="1" customWidth="1"/>
    <col min="29" max="32" width="10.7109375" style="1" customWidth="1"/>
    <col min="33" max="33" width="5.42578125" style="1" customWidth="1"/>
    <col min="34" max="34" width="15.42578125" style="1" bestFit="1" customWidth="1"/>
    <col min="35" max="43" width="10.7109375" style="1" customWidth="1"/>
    <col min="44" max="16384" width="11.42578125" style="1"/>
  </cols>
  <sheetData>
    <row r="1" spans="1:43"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row>
    <row r="2" spans="1:43" s="3" customFormat="1" x14ac:dyDescent="0.25">
      <c r="A2" s="87" t="s">
        <v>92</v>
      </c>
      <c r="B2" s="87"/>
      <c r="C2" s="87"/>
      <c r="D2" s="87"/>
      <c r="E2" s="87"/>
      <c r="F2" s="87"/>
      <c r="G2" s="87"/>
      <c r="H2" s="87"/>
      <c r="I2" s="87"/>
      <c r="J2" s="87"/>
      <c r="K2" s="87"/>
      <c r="L2" s="87"/>
      <c r="M2" s="87"/>
      <c r="N2" s="87"/>
      <c r="O2" s="87"/>
      <c r="P2" s="87"/>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row>
    <row r="3" spans="1:43" s="3" customFormat="1" x14ac:dyDescent="0.25">
      <c r="A3" s="88" t="s">
        <v>86</v>
      </c>
      <c r="B3" s="54"/>
      <c r="C3" s="54"/>
      <c r="D3" s="54"/>
      <c r="E3" s="54"/>
      <c r="F3" s="54"/>
      <c r="G3" s="54"/>
      <c r="H3" s="54"/>
      <c r="I3" s="54"/>
      <c r="J3" s="54"/>
      <c r="K3" s="54"/>
      <c r="L3" s="54"/>
      <c r="M3" s="54"/>
      <c r="N3" s="54"/>
      <c r="O3" s="54"/>
      <c r="P3" s="54"/>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row>
    <row r="4" spans="1:43" s="3" customFormat="1" x14ac:dyDescent="0.25">
      <c r="A4" s="89"/>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row>
    <row r="6" spans="1:43" x14ac:dyDescent="0.25">
      <c r="A6" s="311" t="s">
        <v>73</v>
      </c>
      <c r="B6" s="303"/>
      <c r="C6" s="303"/>
      <c r="D6" s="303"/>
      <c r="E6" s="303"/>
      <c r="F6" s="303"/>
      <c r="G6" s="303"/>
      <c r="H6" s="303"/>
      <c r="I6" s="303"/>
      <c r="J6" s="303"/>
      <c r="K6" s="32"/>
      <c r="L6" s="303" t="s">
        <v>74</v>
      </c>
      <c r="M6" s="303"/>
      <c r="N6" s="303"/>
      <c r="O6" s="303"/>
      <c r="P6" s="303"/>
      <c r="Q6" s="303"/>
      <c r="R6" s="303"/>
      <c r="S6" s="303"/>
      <c r="T6" s="303"/>
      <c r="U6" s="303"/>
      <c r="V6" s="32"/>
      <c r="W6" s="303" t="s">
        <v>87</v>
      </c>
      <c r="X6" s="303"/>
      <c r="Y6" s="303"/>
      <c r="Z6" s="303"/>
      <c r="AA6" s="303"/>
      <c r="AB6" s="303"/>
      <c r="AC6" s="303"/>
      <c r="AD6" s="303"/>
      <c r="AE6" s="303"/>
      <c r="AF6" s="303"/>
      <c r="AG6" s="32"/>
      <c r="AH6" s="303" t="s">
        <v>93</v>
      </c>
      <c r="AI6" s="303"/>
      <c r="AJ6" s="303"/>
      <c r="AK6" s="303"/>
      <c r="AL6" s="303"/>
      <c r="AM6" s="303"/>
      <c r="AN6" s="303"/>
      <c r="AO6" s="303"/>
      <c r="AP6" s="303"/>
      <c r="AQ6" s="303"/>
    </row>
    <row r="7" spans="1:43" ht="15.75" thickBot="1" x14ac:dyDescent="0.3">
      <c r="A7" s="308" t="s">
        <v>12</v>
      </c>
      <c r="B7" s="307" t="s">
        <v>76</v>
      </c>
      <c r="C7" s="307"/>
      <c r="D7" s="307"/>
      <c r="E7" s="307"/>
      <c r="F7" s="307"/>
      <c r="G7" s="110"/>
      <c r="H7" s="307" t="s">
        <v>77</v>
      </c>
      <c r="I7" s="307"/>
      <c r="J7" s="307"/>
      <c r="K7" s="32"/>
      <c r="L7" s="308" t="s">
        <v>12</v>
      </c>
      <c r="M7" s="307" t="s">
        <v>76</v>
      </c>
      <c r="N7" s="307"/>
      <c r="O7" s="307"/>
      <c r="P7" s="307"/>
      <c r="Q7" s="307"/>
      <c r="R7" s="110"/>
      <c r="S7" s="307" t="s">
        <v>77</v>
      </c>
      <c r="T7" s="307"/>
      <c r="U7" s="307"/>
      <c r="V7" s="32"/>
      <c r="W7" s="308" t="s">
        <v>12</v>
      </c>
      <c r="X7" s="310" t="s">
        <v>76</v>
      </c>
      <c r="Y7" s="310"/>
      <c r="Z7" s="310"/>
      <c r="AA7" s="310"/>
      <c r="AB7" s="310"/>
      <c r="AC7" s="111"/>
      <c r="AD7" s="310" t="s">
        <v>77</v>
      </c>
      <c r="AE7" s="310"/>
      <c r="AF7" s="310"/>
      <c r="AG7" s="32"/>
      <c r="AH7" s="308" t="s">
        <v>12</v>
      </c>
      <c r="AI7" s="310" t="s">
        <v>76</v>
      </c>
      <c r="AJ7" s="310"/>
      <c r="AK7" s="310"/>
      <c r="AL7" s="310"/>
      <c r="AM7" s="310"/>
      <c r="AN7" s="111"/>
      <c r="AO7" s="310" t="s">
        <v>77</v>
      </c>
      <c r="AP7" s="310"/>
      <c r="AQ7" s="310"/>
    </row>
    <row r="8" spans="1:43" ht="15.75" thickBot="1" x14ac:dyDescent="0.3">
      <c r="A8" s="309"/>
      <c r="B8" s="92">
        <v>2009</v>
      </c>
      <c r="C8" s="92">
        <v>2011</v>
      </c>
      <c r="D8" s="92">
        <v>2013</v>
      </c>
      <c r="E8" s="92">
        <v>2015</v>
      </c>
      <c r="F8" s="92">
        <v>2017</v>
      </c>
      <c r="G8" s="92">
        <v>2022</v>
      </c>
      <c r="H8" s="92">
        <v>2015</v>
      </c>
      <c r="I8" s="92">
        <v>2017</v>
      </c>
      <c r="J8" s="92">
        <v>2022</v>
      </c>
      <c r="K8" s="32"/>
      <c r="L8" s="309"/>
      <c r="M8" s="92">
        <v>2009</v>
      </c>
      <c r="N8" s="92">
        <v>2011</v>
      </c>
      <c r="O8" s="92">
        <v>2013</v>
      </c>
      <c r="P8" s="92">
        <v>2015</v>
      </c>
      <c r="Q8" s="92">
        <v>2017</v>
      </c>
      <c r="R8" s="92">
        <v>2022</v>
      </c>
      <c r="S8" s="92">
        <v>2015</v>
      </c>
      <c r="T8" s="92">
        <v>2017</v>
      </c>
      <c r="U8" s="92">
        <v>2022</v>
      </c>
      <c r="V8" s="32"/>
      <c r="W8" s="309"/>
      <c r="X8" s="94">
        <v>2009</v>
      </c>
      <c r="Y8" s="94">
        <v>2011</v>
      </c>
      <c r="Z8" s="94">
        <v>2013</v>
      </c>
      <c r="AA8" s="94">
        <v>2015</v>
      </c>
      <c r="AB8" s="94">
        <v>2017</v>
      </c>
      <c r="AC8" s="94">
        <v>2022</v>
      </c>
      <c r="AD8" s="94">
        <v>2015</v>
      </c>
      <c r="AE8" s="94">
        <v>2017</v>
      </c>
      <c r="AF8" s="94">
        <v>2022</v>
      </c>
      <c r="AG8" s="32"/>
      <c r="AH8" s="309"/>
      <c r="AI8" s="94">
        <v>2009</v>
      </c>
      <c r="AJ8" s="94">
        <v>2011</v>
      </c>
      <c r="AK8" s="94">
        <v>2013</v>
      </c>
      <c r="AL8" s="94">
        <v>2015</v>
      </c>
      <c r="AM8" s="94">
        <v>2017</v>
      </c>
      <c r="AN8" s="94">
        <v>2022</v>
      </c>
      <c r="AO8" s="94">
        <v>2015</v>
      </c>
      <c r="AP8" s="94">
        <v>2017</v>
      </c>
      <c r="AQ8" s="94">
        <v>2022</v>
      </c>
    </row>
    <row r="9" spans="1:43" ht="25.5" x14ac:dyDescent="0.25">
      <c r="A9" s="112" t="s">
        <v>94</v>
      </c>
      <c r="B9" s="113">
        <v>24.144919810300692</v>
      </c>
      <c r="C9" s="113">
        <v>25.975449364313896</v>
      </c>
      <c r="D9" s="113">
        <v>22.6964576453598</v>
      </c>
      <c r="E9" s="113">
        <v>20.372318283343255</v>
      </c>
      <c r="F9" s="113">
        <v>20.822514111542638</v>
      </c>
      <c r="G9" s="113">
        <v>17.337045439458958</v>
      </c>
      <c r="H9" s="113">
        <v>20.194791484161961</v>
      </c>
      <c r="I9" s="113">
        <v>21.160705765814068</v>
      </c>
      <c r="J9" s="113">
        <v>18.640081799591002</v>
      </c>
      <c r="K9" s="32"/>
      <c r="L9" s="112" t="s">
        <v>94</v>
      </c>
      <c r="M9" s="113">
        <v>4.1161200610362787</v>
      </c>
      <c r="N9" s="113">
        <v>1.8181950249907393</v>
      </c>
      <c r="O9" s="113">
        <v>1.4451550551032213</v>
      </c>
      <c r="P9" s="113">
        <v>2.7241212523225586</v>
      </c>
      <c r="Q9" s="113">
        <v>1.6542660495562505</v>
      </c>
      <c r="R9" s="113">
        <v>1.1797581480895611</v>
      </c>
      <c r="S9" s="113">
        <v>2.6331587666033927</v>
      </c>
      <c r="T9" s="113">
        <v>1.6257962062883398</v>
      </c>
      <c r="U9" s="113">
        <v>1.2135664746431165</v>
      </c>
      <c r="V9" s="32"/>
      <c r="W9" s="114" t="s">
        <v>94</v>
      </c>
      <c r="X9" s="115">
        <v>1040</v>
      </c>
      <c r="Y9" s="115">
        <v>1915</v>
      </c>
      <c r="Z9" s="115">
        <v>2147</v>
      </c>
      <c r="AA9" s="115">
        <v>722</v>
      </c>
      <c r="AB9" s="115">
        <v>1601</v>
      </c>
      <c r="AC9" s="115">
        <v>1494</v>
      </c>
      <c r="AD9" s="115">
        <v>731</v>
      </c>
      <c r="AE9" s="115">
        <v>1597</v>
      </c>
      <c r="AF9" s="115">
        <v>1589</v>
      </c>
      <c r="AG9" s="32"/>
      <c r="AH9" s="114" t="s">
        <v>94</v>
      </c>
      <c r="AI9" s="115">
        <v>48010</v>
      </c>
      <c r="AJ9" s="115">
        <v>55695</v>
      </c>
      <c r="AK9" s="115">
        <v>49348</v>
      </c>
      <c r="AL9" s="115">
        <v>45514</v>
      </c>
      <c r="AM9" s="115">
        <v>46591</v>
      </c>
      <c r="AN9" s="115">
        <v>44400</v>
      </c>
      <c r="AO9" s="115">
        <v>44953</v>
      </c>
      <c r="AP9" s="115">
        <v>46569</v>
      </c>
      <c r="AQ9" s="115">
        <v>47398</v>
      </c>
    </row>
    <row r="10" spans="1:43" x14ac:dyDescent="0.25">
      <c r="A10" s="112" t="s">
        <v>95</v>
      </c>
      <c r="B10" s="113">
        <v>30.708306701884354</v>
      </c>
      <c r="C10" s="113">
        <v>24.029402249859093</v>
      </c>
      <c r="D10" s="113">
        <v>17.453194856122089</v>
      </c>
      <c r="E10" s="113">
        <v>18.697832869975347</v>
      </c>
      <c r="F10" s="113">
        <v>23.590427795134879</v>
      </c>
      <c r="G10" s="113">
        <v>22.781805431530728</v>
      </c>
      <c r="H10" s="113">
        <v>19.371013577518156</v>
      </c>
      <c r="I10" s="113">
        <v>24.341893839924342</v>
      </c>
      <c r="J10" s="113">
        <v>23.751516312328416</v>
      </c>
      <c r="K10" s="32"/>
      <c r="L10" s="112" t="s">
        <v>95</v>
      </c>
      <c r="M10" s="113">
        <v>7.0682941969487478</v>
      </c>
      <c r="N10" s="113">
        <v>1.5738469668293724</v>
      </c>
      <c r="O10" s="113">
        <v>1.2007708246392941</v>
      </c>
      <c r="P10" s="113">
        <v>1.7924035661939719</v>
      </c>
      <c r="Q10" s="113">
        <v>1.3834946868327116</v>
      </c>
      <c r="R10" s="113">
        <v>1.6573660216766219</v>
      </c>
      <c r="S10" s="113">
        <v>1.8079695714050863</v>
      </c>
      <c r="T10" s="113">
        <v>1.3531622260801957</v>
      </c>
      <c r="U10" s="113">
        <v>1.6508228066717996</v>
      </c>
      <c r="V10" s="32"/>
      <c r="W10" s="114" t="s">
        <v>95</v>
      </c>
      <c r="X10" s="115">
        <v>1555</v>
      </c>
      <c r="Y10" s="115">
        <v>3490</v>
      </c>
      <c r="Z10" s="115">
        <v>1794</v>
      </c>
      <c r="AA10" s="115">
        <v>1827</v>
      </c>
      <c r="AB10" s="115">
        <v>2167</v>
      </c>
      <c r="AC10" s="115">
        <v>1955</v>
      </c>
      <c r="AD10" s="115">
        <v>1903</v>
      </c>
      <c r="AE10" s="115">
        <v>2232</v>
      </c>
      <c r="AF10" s="115">
        <v>2030</v>
      </c>
      <c r="AG10" s="32"/>
      <c r="AH10" s="114" t="s">
        <v>95</v>
      </c>
      <c r="AI10" s="115">
        <v>79755</v>
      </c>
      <c r="AJ10" s="115">
        <v>72050</v>
      </c>
      <c r="AK10" s="115">
        <v>53053</v>
      </c>
      <c r="AL10" s="115">
        <v>59386</v>
      </c>
      <c r="AM10" s="115">
        <v>77621</v>
      </c>
      <c r="AN10" s="115">
        <v>90313</v>
      </c>
      <c r="AO10" s="115">
        <v>61348</v>
      </c>
      <c r="AP10" s="115">
        <v>79533</v>
      </c>
      <c r="AQ10" s="115">
        <v>93005</v>
      </c>
    </row>
    <row r="11" spans="1:43" ht="15.75" customHeight="1" x14ac:dyDescent="0.25">
      <c r="A11" s="112" t="s">
        <v>96</v>
      </c>
      <c r="B11" s="113">
        <v>30.172140104251266</v>
      </c>
      <c r="C11" s="113">
        <v>24.158329306767474</v>
      </c>
      <c r="D11" s="113">
        <v>20.765417095958931</v>
      </c>
      <c r="E11" s="113">
        <v>15.955786450784501</v>
      </c>
      <c r="F11" s="113">
        <v>15.068043571501752</v>
      </c>
      <c r="G11" s="113">
        <v>15.073839662447257</v>
      </c>
      <c r="H11" s="113">
        <v>17.329071375891729</v>
      </c>
      <c r="I11" s="113">
        <v>15.950542530687276</v>
      </c>
      <c r="J11" s="113">
        <v>17.072071553218571</v>
      </c>
      <c r="K11" s="32"/>
      <c r="L11" s="112" t="s">
        <v>96</v>
      </c>
      <c r="M11" s="113">
        <v>2.9208636988130121</v>
      </c>
      <c r="N11" s="113">
        <v>1.2903538017592369</v>
      </c>
      <c r="O11" s="113">
        <v>3.5029578344889076</v>
      </c>
      <c r="P11" s="113">
        <v>2.0354031671914621</v>
      </c>
      <c r="Q11" s="113">
        <v>1.4121640279540908</v>
      </c>
      <c r="R11" s="113">
        <v>0.97376608722278135</v>
      </c>
      <c r="S11" s="113">
        <v>2.047922662368344</v>
      </c>
      <c r="T11" s="113">
        <v>1.3714970139413969</v>
      </c>
      <c r="U11" s="113">
        <v>1.0221024794172595</v>
      </c>
      <c r="V11" s="32"/>
      <c r="W11" s="114" t="s">
        <v>96</v>
      </c>
      <c r="X11" s="115">
        <v>2228</v>
      </c>
      <c r="Y11" s="115">
        <v>3348</v>
      </c>
      <c r="Z11" s="115">
        <v>1614</v>
      </c>
      <c r="AA11" s="115">
        <v>1298</v>
      </c>
      <c r="AB11" s="115">
        <v>1298</v>
      </c>
      <c r="AC11" s="115">
        <v>1457</v>
      </c>
      <c r="AD11" s="115">
        <v>1408</v>
      </c>
      <c r="AE11" s="115">
        <v>1361</v>
      </c>
      <c r="AF11" s="115">
        <v>1641</v>
      </c>
      <c r="AG11" s="32"/>
      <c r="AH11" s="114" t="s">
        <v>96</v>
      </c>
      <c r="AI11" s="115">
        <v>163463</v>
      </c>
      <c r="AJ11" s="115">
        <v>135994</v>
      </c>
      <c r="AK11" s="115">
        <v>117905</v>
      </c>
      <c r="AL11" s="115">
        <v>94565</v>
      </c>
      <c r="AM11" s="115">
        <v>86774</v>
      </c>
      <c r="AN11" s="115">
        <v>105746</v>
      </c>
      <c r="AO11" s="115">
        <v>101975</v>
      </c>
      <c r="AP11" s="115">
        <v>90935</v>
      </c>
      <c r="AQ11" s="115">
        <v>118571</v>
      </c>
    </row>
    <row r="12" spans="1:43" x14ac:dyDescent="0.25">
      <c r="A12" s="112" t="s">
        <v>97</v>
      </c>
      <c r="B12" s="113">
        <v>34.040534904236196</v>
      </c>
      <c r="C12" s="113">
        <v>23.936115912235064</v>
      </c>
      <c r="D12" s="113">
        <v>25.468934719235531</v>
      </c>
      <c r="E12" s="113">
        <v>22.18801918645158</v>
      </c>
      <c r="F12" s="113">
        <v>19.729288165715666</v>
      </c>
      <c r="G12" s="113">
        <v>17.772553777710371</v>
      </c>
      <c r="H12" s="113">
        <v>25.788398925665007</v>
      </c>
      <c r="I12" s="113">
        <v>23.089035569441631</v>
      </c>
      <c r="J12" s="113">
        <v>20.254108707016357</v>
      </c>
      <c r="K12" s="32"/>
      <c r="L12" s="112" t="s">
        <v>97</v>
      </c>
      <c r="M12" s="113">
        <v>3.1151462757677968</v>
      </c>
      <c r="N12" s="113">
        <v>1.3743772721870222</v>
      </c>
      <c r="O12" s="113">
        <v>2.1712098780074385</v>
      </c>
      <c r="P12" s="113">
        <v>1.1498431222008549</v>
      </c>
      <c r="Q12" s="113">
        <v>1.6282758069627805</v>
      </c>
      <c r="R12" s="113">
        <v>1.213968021759313</v>
      </c>
      <c r="S12" s="113">
        <v>1.1773347087664205</v>
      </c>
      <c r="T12" s="113">
        <v>1.6674851191680748</v>
      </c>
      <c r="U12" s="113">
        <v>1.2761683276752303</v>
      </c>
      <c r="V12" s="32"/>
      <c r="W12" s="114" t="s">
        <v>97</v>
      </c>
      <c r="X12" s="115">
        <v>1922</v>
      </c>
      <c r="Y12" s="115">
        <v>2569</v>
      </c>
      <c r="Z12" s="115">
        <v>1857</v>
      </c>
      <c r="AA12" s="115">
        <v>3102</v>
      </c>
      <c r="AB12" s="115">
        <v>1336</v>
      </c>
      <c r="AC12" s="115">
        <v>1643</v>
      </c>
      <c r="AD12" s="115">
        <v>3604</v>
      </c>
      <c r="AE12" s="115">
        <v>1579</v>
      </c>
      <c r="AF12" s="115">
        <v>1890</v>
      </c>
      <c r="AG12" s="32"/>
      <c r="AH12" s="114" t="s">
        <v>97</v>
      </c>
      <c r="AI12" s="115">
        <v>92225</v>
      </c>
      <c r="AJ12" s="115">
        <v>67997</v>
      </c>
      <c r="AK12" s="115">
        <v>72602</v>
      </c>
      <c r="AL12" s="115">
        <v>66241</v>
      </c>
      <c r="AM12" s="115">
        <v>56394</v>
      </c>
      <c r="AN12" s="115">
        <v>56248</v>
      </c>
      <c r="AO12" s="115">
        <v>76909</v>
      </c>
      <c r="AP12" s="115">
        <v>64958</v>
      </c>
      <c r="AQ12" s="115">
        <v>63542</v>
      </c>
    </row>
    <row r="13" spans="1:43" x14ac:dyDescent="0.25">
      <c r="A13" s="112" t="s">
        <v>98</v>
      </c>
      <c r="B13" s="113">
        <v>30.620400369849733</v>
      </c>
      <c r="C13" s="113">
        <v>24.821168417457255</v>
      </c>
      <c r="D13" s="113">
        <v>21.467223908264245</v>
      </c>
      <c r="E13" s="113">
        <v>22.634318536149404</v>
      </c>
      <c r="F13" s="113">
        <v>20.158192060712967</v>
      </c>
      <c r="G13" s="113">
        <v>14.466375911648752</v>
      </c>
      <c r="H13" s="113">
        <v>23.385517039010889</v>
      </c>
      <c r="I13" s="113">
        <v>22.571838397286545</v>
      </c>
      <c r="J13" s="113">
        <v>16.621052468816423</v>
      </c>
      <c r="K13" s="32"/>
      <c r="L13" s="112" t="s">
        <v>98</v>
      </c>
      <c r="M13" s="113">
        <v>1.9959104619938297</v>
      </c>
      <c r="N13" s="113">
        <v>1.4844050864322074</v>
      </c>
      <c r="O13" s="113">
        <v>1.452821695879545</v>
      </c>
      <c r="P13" s="113">
        <v>1.1695618679584678</v>
      </c>
      <c r="Q13" s="113">
        <v>1.3526887470499773</v>
      </c>
      <c r="R13" s="113">
        <v>0.94292103158924967</v>
      </c>
      <c r="S13" s="113">
        <v>1.1203126575196654</v>
      </c>
      <c r="T13" s="113">
        <v>1.2487503533001143</v>
      </c>
      <c r="U13" s="113">
        <v>0.97547472452972073</v>
      </c>
      <c r="V13" s="32"/>
      <c r="W13" s="114" t="s">
        <v>98</v>
      </c>
      <c r="X13" s="115">
        <v>3750</v>
      </c>
      <c r="Y13" s="115">
        <v>2212</v>
      </c>
      <c r="Z13" s="115">
        <v>2139</v>
      </c>
      <c r="AA13" s="115">
        <v>2872</v>
      </c>
      <c r="AB13" s="115">
        <v>2028</v>
      </c>
      <c r="AC13" s="115">
        <v>1332</v>
      </c>
      <c r="AD13" s="115">
        <v>2957</v>
      </c>
      <c r="AE13" s="115">
        <v>2284</v>
      </c>
      <c r="AF13" s="115">
        <v>1497</v>
      </c>
      <c r="AG13" s="32"/>
      <c r="AH13" s="114" t="s">
        <v>98</v>
      </c>
      <c r="AI13" s="115">
        <v>203667</v>
      </c>
      <c r="AJ13" s="115">
        <v>178041</v>
      </c>
      <c r="AK13" s="115">
        <v>151939</v>
      </c>
      <c r="AL13" s="115">
        <v>171457</v>
      </c>
      <c r="AM13" s="115">
        <v>153475</v>
      </c>
      <c r="AN13" s="115">
        <v>122960</v>
      </c>
      <c r="AO13" s="115">
        <v>176925</v>
      </c>
      <c r="AP13" s="115">
        <v>170895</v>
      </c>
      <c r="AQ13" s="115">
        <v>139741</v>
      </c>
    </row>
    <row r="14" spans="1:43" x14ac:dyDescent="0.25">
      <c r="A14" s="112" t="s">
        <v>99</v>
      </c>
      <c r="B14" s="113">
        <v>23.885491972932741</v>
      </c>
      <c r="C14" s="113">
        <v>22.49630003556555</v>
      </c>
      <c r="D14" s="113">
        <v>17.861266158797111</v>
      </c>
      <c r="E14" s="113">
        <v>16.337002816371992</v>
      </c>
      <c r="F14" s="113">
        <v>17.1344943623928</v>
      </c>
      <c r="G14" s="113">
        <v>14.884693790877431</v>
      </c>
      <c r="H14" s="113">
        <v>17.756603315505227</v>
      </c>
      <c r="I14" s="113">
        <v>18.824880344992476</v>
      </c>
      <c r="J14" s="113">
        <v>17.231758367420088</v>
      </c>
      <c r="K14" s="32"/>
      <c r="L14" s="112" t="s">
        <v>99</v>
      </c>
      <c r="M14" s="113">
        <v>1.4259615410726729</v>
      </c>
      <c r="N14" s="113">
        <v>1.580530722319732</v>
      </c>
      <c r="O14" s="113">
        <v>1.0963783908460447</v>
      </c>
      <c r="P14" s="113">
        <v>0.69452333354866569</v>
      </c>
      <c r="Q14" s="113">
        <v>0.94187271057006949</v>
      </c>
      <c r="R14" s="113">
        <v>0.63161838373586898</v>
      </c>
      <c r="S14" s="113">
        <v>0.73315270687815548</v>
      </c>
      <c r="T14" s="113">
        <v>0.9722717390825607</v>
      </c>
      <c r="U14" s="113">
        <v>0.65881058799681946</v>
      </c>
      <c r="V14" s="32"/>
      <c r="W14" s="114" t="s">
        <v>99</v>
      </c>
      <c r="X14" s="115">
        <v>7348</v>
      </c>
      <c r="Y14" s="115">
        <v>3416</v>
      </c>
      <c r="Z14" s="115">
        <v>3657</v>
      </c>
      <c r="AA14" s="115">
        <v>4750</v>
      </c>
      <c r="AB14" s="115">
        <v>3277</v>
      </c>
      <c r="AC14" s="115">
        <v>3218</v>
      </c>
      <c r="AD14" s="115">
        <v>5265</v>
      </c>
      <c r="AE14" s="115">
        <v>3658</v>
      </c>
      <c r="AF14" s="115">
        <v>3772</v>
      </c>
      <c r="AG14" s="32"/>
      <c r="AH14" s="114" t="s">
        <v>99</v>
      </c>
      <c r="AI14" s="115">
        <v>402750</v>
      </c>
      <c r="AJ14" s="115">
        <v>392169</v>
      </c>
      <c r="AK14" s="115">
        <v>314364</v>
      </c>
      <c r="AL14" s="115">
        <v>295547</v>
      </c>
      <c r="AM14" s="115">
        <v>314828</v>
      </c>
      <c r="AN14" s="115">
        <v>294399</v>
      </c>
      <c r="AO14" s="115">
        <v>319613</v>
      </c>
      <c r="AP14" s="115">
        <v>343286</v>
      </c>
      <c r="AQ14" s="115">
        <v>338450</v>
      </c>
    </row>
    <row r="15" spans="1:43" x14ac:dyDescent="0.25">
      <c r="A15" s="112" t="s">
        <v>100</v>
      </c>
      <c r="B15" s="113">
        <v>24.335801942737206</v>
      </c>
      <c r="C15" s="113">
        <v>19.84842904192838</v>
      </c>
      <c r="D15" s="113">
        <v>17.496167838763714</v>
      </c>
      <c r="E15" s="113">
        <v>17.94038915845929</v>
      </c>
      <c r="F15" s="113">
        <v>17.590891926818472</v>
      </c>
      <c r="G15" s="113">
        <v>15.498576452205517</v>
      </c>
      <c r="H15" s="113">
        <v>19.621701088703229</v>
      </c>
      <c r="I15" s="113">
        <v>19.691287758381435</v>
      </c>
      <c r="J15" s="113">
        <v>17.066037373713371</v>
      </c>
      <c r="K15" s="32"/>
      <c r="L15" s="112" t="s">
        <v>100</v>
      </c>
      <c r="M15" s="113">
        <v>0.88193683287952473</v>
      </c>
      <c r="N15" s="113">
        <v>1.1940211644135221</v>
      </c>
      <c r="O15" s="113">
        <v>0.80912546262048024</v>
      </c>
      <c r="P15" s="113">
        <v>0.57749041587804351</v>
      </c>
      <c r="Q15" s="113">
        <v>0.71973921856117395</v>
      </c>
      <c r="R15" s="113">
        <v>0.52311153999652238</v>
      </c>
      <c r="S15" s="113">
        <v>0.61187880572544939</v>
      </c>
      <c r="T15" s="113">
        <v>0.7415382164556773</v>
      </c>
      <c r="U15" s="113">
        <v>0.52998526284045688</v>
      </c>
      <c r="V15" s="32"/>
      <c r="W15" s="114" t="s">
        <v>100</v>
      </c>
      <c r="X15" s="115">
        <v>13580</v>
      </c>
      <c r="Y15" s="115">
        <v>5619</v>
      </c>
      <c r="Z15" s="115">
        <v>6516</v>
      </c>
      <c r="AA15" s="115">
        <v>10501</v>
      </c>
      <c r="AB15" s="115">
        <v>7246</v>
      </c>
      <c r="AC15" s="115">
        <v>6389</v>
      </c>
      <c r="AD15" s="115">
        <v>11274</v>
      </c>
      <c r="AE15" s="115">
        <v>8078</v>
      </c>
      <c r="AF15" s="115">
        <v>7070</v>
      </c>
      <c r="AG15" s="32"/>
      <c r="AH15" s="114" t="s">
        <v>100</v>
      </c>
      <c r="AI15" s="115">
        <v>1607232</v>
      </c>
      <c r="AJ15" s="115">
        <v>1372004</v>
      </c>
      <c r="AK15" s="115">
        <v>1193109</v>
      </c>
      <c r="AL15" s="115">
        <v>1277942</v>
      </c>
      <c r="AM15" s="115">
        <v>1288536</v>
      </c>
      <c r="AN15" s="115">
        <v>1277950</v>
      </c>
      <c r="AO15" s="115">
        <v>1385266</v>
      </c>
      <c r="AP15" s="115">
        <v>1437171</v>
      </c>
      <c r="AQ15" s="115">
        <v>1400445</v>
      </c>
    </row>
    <row r="16" spans="1:43" x14ac:dyDescent="0.25">
      <c r="A16" s="112" t="s">
        <v>101</v>
      </c>
      <c r="B16" s="113">
        <v>26.386354952717543</v>
      </c>
      <c r="C16" s="113">
        <v>25.422587221128296</v>
      </c>
      <c r="D16" s="113">
        <v>20.805920867662174</v>
      </c>
      <c r="E16" s="113">
        <v>20.342250488213139</v>
      </c>
      <c r="F16" s="113">
        <v>16.778414160124537</v>
      </c>
      <c r="G16" s="113">
        <v>13.180299097295666</v>
      </c>
      <c r="H16" s="113">
        <v>22.232774269131109</v>
      </c>
      <c r="I16" s="113">
        <v>18.052843772030421</v>
      </c>
      <c r="J16" s="113">
        <v>15.258467201472383</v>
      </c>
      <c r="K16" s="32"/>
      <c r="L16" s="112" t="s">
        <v>101</v>
      </c>
      <c r="M16" s="113">
        <v>1.7274718665657389</v>
      </c>
      <c r="N16" s="113">
        <v>1.8472208662423666</v>
      </c>
      <c r="O16" s="113">
        <v>1.131754660347972</v>
      </c>
      <c r="P16" s="113">
        <v>0.94916257161887363</v>
      </c>
      <c r="Q16" s="113">
        <v>0.96470533218231702</v>
      </c>
      <c r="R16" s="113">
        <v>0.65754899292144553</v>
      </c>
      <c r="S16" s="113">
        <v>1.008158486270722</v>
      </c>
      <c r="T16" s="113">
        <v>0.97756616395260365</v>
      </c>
      <c r="U16" s="113">
        <v>0.70718286995950164</v>
      </c>
      <c r="V16" s="32"/>
      <c r="W16" s="114" t="s">
        <v>101</v>
      </c>
      <c r="X16" s="115">
        <v>6688</v>
      </c>
      <c r="Y16" s="115">
        <v>3349</v>
      </c>
      <c r="Z16" s="115">
        <v>3637</v>
      </c>
      <c r="AA16" s="115">
        <v>4524</v>
      </c>
      <c r="AB16" s="115">
        <v>2759</v>
      </c>
      <c r="AC16" s="115">
        <v>1953</v>
      </c>
      <c r="AD16" s="115">
        <v>4967</v>
      </c>
      <c r="AE16" s="115">
        <v>3038</v>
      </c>
      <c r="AF16" s="115">
        <v>2283</v>
      </c>
      <c r="AG16" s="32"/>
      <c r="AH16" s="114" t="s">
        <v>101</v>
      </c>
      <c r="AI16" s="115">
        <v>220991</v>
      </c>
      <c r="AJ16" s="115">
        <v>226846</v>
      </c>
      <c r="AK16" s="115">
        <v>185005</v>
      </c>
      <c r="AL16" s="115">
        <v>186667</v>
      </c>
      <c r="AM16" s="115">
        <v>155526</v>
      </c>
      <c r="AN16" s="115">
        <v>132474</v>
      </c>
      <c r="AO16" s="115">
        <v>203439</v>
      </c>
      <c r="AP16" s="115">
        <v>166707</v>
      </c>
      <c r="AQ16" s="115">
        <v>152545</v>
      </c>
    </row>
    <row r="17" spans="1:46" x14ac:dyDescent="0.25">
      <c r="A17" s="112" t="s">
        <v>102</v>
      </c>
      <c r="B17" s="113">
        <v>28.198723544829711</v>
      </c>
      <c r="C17" s="113">
        <v>30.448328267477205</v>
      </c>
      <c r="D17" s="113">
        <v>20.963319990520883</v>
      </c>
      <c r="E17" s="113">
        <v>20.671585281681175</v>
      </c>
      <c r="F17" s="113">
        <v>19.787284240725537</v>
      </c>
      <c r="G17" s="113">
        <v>13.193747173323509</v>
      </c>
      <c r="H17" s="113">
        <v>21.200824926576335</v>
      </c>
      <c r="I17" s="113">
        <v>21.275193596019353</v>
      </c>
      <c r="J17" s="113">
        <v>14.987274639462811</v>
      </c>
      <c r="K17" s="32"/>
      <c r="L17" s="112" t="s">
        <v>102</v>
      </c>
      <c r="M17" s="113">
        <v>1.5835294856154105</v>
      </c>
      <c r="N17" s="113">
        <v>1.2227065421770367</v>
      </c>
      <c r="O17" s="113">
        <v>1.3106279160844994</v>
      </c>
      <c r="P17" s="113">
        <v>0.94229528137921792</v>
      </c>
      <c r="Q17" s="113">
        <v>0.98136526825075265</v>
      </c>
      <c r="R17" s="113">
        <v>0.6315096071588383</v>
      </c>
      <c r="S17" s="113">
        <v>0.96398486698869112</v>
      </c>
      <c r="T17" s="113">
        <v>1.0094115232323322</v>
      </c>
      <c r="U17" s="113">
        <v>0.65826483335211183</v>
      </c>
      <c r="V17" s="32"/>
      <c r="W17" s="114" t="s">
        <v>102</v>
      </c>
      <c r="X17" s="115">
        <v>7556</v>
      </c>
      <c r="Y17" s="115">
        <v>5260</v>
      </c>
      <c r="Z17" s="115">
        <v>3096</v>
      </c>
      <c r="AA17" s="115">
        <v>3842</v>
      </c>
      <c r="AB17" s="115">
        <v>3165</v>
      </c>
      <c r="AC17" s="115">
        <v>1870</v>
      </c>
      <c r="AD17" s="115">
        <v>4026</v>
      </c>
      <c r="AE17" s="115">
        <v>3446</v>
      </c>
      <c r="AF17" s="115">
        <v>2155</v>
      </c>
      <c r="AG17" s="32"/>
      <c r="AH17" s="114" t="s">
        <v>102</v>
      </c>
      <c r="AI17" s="115">
        <v>272299</v>
      </c>
      <c r="AJ17" s="115">
        <v>304532</v>
      </c>
      <c r="AK17" s="115">
        <v>211422</v>
      </c>
      <c r="AL17" s="115">
        <v>215936</v>
      </c>
      <c r="AM17" s="115">
        <v>209672</v>
      </c>
      <c r="AN17" s="115">
        <v>151113</v>
      </c>
      <c r="AO17" s="115">
        <v>220097</v>
      </c>
      <c r="AP17" s="115">
        <v>224048</v>
      </c>
      <c r="AQ17" s="115">
        <v>170008</v>
      </c>
      <c r="AR17" s="32"/>
      <c r="AS17" s="32"/>
      <c r="AT17" s="32"/>
    </row>
    <row r="18" spans="1:46" x14ac:dyDescent="0.25">
      <c r="A18" s="112" t="s">
        <v>103</v>
      </c>
      <c r="B18" s="113" t="s">
        <v>104</v>
      </c>
      <c r="C18" s="113" t="s">
        <v>104</v>
      </c>
      <c r="D18" s="113" t="s">
        <v>104</v>
      </c>
      <c r="E18" s="113" t="s">
        <v>104</v>
      </c>
      <c r="F18" s="113">
        <v>21.865518377971789</v>
      </c>
      <c r="G18" s="113">
        <v>13.316635521333739</v>
      </c>
      <c r="H18" s="113" t="s">
        <v>104</v>
      </c>
      <c r="I18" s="113">
        <v>24.694686386186429</v>
      </c>
      <c r="J18" s="113">
        <v>15.484754308564971</v>
      </c>
      <c r="K18" s="32"/>
      <c r="L18" s="112" t="s">
        <v>103</v>
      </c>
      <c r="M18" s="113" t="s">
        <v>104</v>
      </c>
      <c r="N18" s="113" t="s">
        <v>104</v>
      </c>
      <c r="O18" s="113" t="s">
        <v>104</v>
      </c>
      <c r="P18" s="113" t="s">
        <v>104</v>
      </c>
      <c r="Q18" s="116">
        <v>1.5141029017040444</v>
      </c>
      <c r="R18" s="116">
        <v>0.80279322351773441</v>
      </c>
      <c r="S18" s="113" t="s">
        <v>104</v>
      </c>
      <c r="T18" s="113">
        <v>1.4325559903363143</v>
      </c>
      <c r="U18" s="113">
        <v>0.83309527947906215</v>
      </c>
      <c r="V18" s="32"/>
      <c r="W18" s="114" t="s">
        <v>103</v>
      </c>
      <c r="X18" s="113" t="s">
        <v>104</v>
      </c>
      <c r="Y18" s="113" t="s">
        <v>104</v>
      </c>
      <c r="Z18" s="113" t="s">
        <v>104</v>
      </c>
      <c r="AA18" s="113" t="s">
        <v>104</v>
      </c>
      <c r="AB18" s="115">
        <v>1743</v>
      </c>
      <c r="AC18" s="115">
        <v>1198</v>
      </c>
      <c r="AD18" s="113" t="s">
        <v>104</v>
      </c>
      <c r="AE18" s="115">
        <v>1995</v>
      </c>
      <c r="AF18" s="115">
        <v>1445</v>
      </c>
      <c r="AG18" s="32"/>
      <c r="AH18" s="114" t="s">
        <v>103</v>
      </c>
      <c r="AI18" s="113" t="s">
        <v>104</v>
      </c>
      <c r="AJ18" s="113" t="s">
        <v>104</v>
      </c>
      <c r="AK18" s="113" t="s">
        <v>104</v>
      </c>
      <c r="AL18" s="113" t="s">
        <v>104</v>
      </c>
      <c r="AM18" s="115">
        <v>103486</v>
      </c>
      <c r="AN18" s="115">
        <v>68054</v>
      </c>
      <c r="AO18" s="113" t="s">
        <v>104</v>
      </c>
      <c r="AP18" s="115">
        <v>116330</v>
      </c>
      <c r="AQ18" s="115">
        <v>78375</v>
      </c>
      <c r="AR18" s="32"/>
      <c r="AS18" s="32"/>
      <c r="AT18" s="32"/>
    </row>
    <row r="19" spans="1:46" ht="15.75" customHeight="1" x14ac:dyDescent="0.25">
      <c r="A19" s="112" t="s">
        <v>105</v>
      </c>
      <c r="B19" s="113">
        <v>27.874147370025533</v>
      </c>
      <c r="C19" s="113">
        <v>27.994339886286035</v>
      </c>
      <c r="D19" s="113">
        <v>22.24734535321798</v>
      </c>
      <c r="E19" s="113">
        <v>17.087985515999829</v>
      </c>
      <c r="F19" s="113">
        <v>15.562792999026076</v>
      </c>
      <c r="G19" s="113">
        <v>12.504823536461144</v>
      </c>
      <c r="H19" s="113">
        <v>18.982751583853457</v>
      </c>
      <c r="I19" s="113">
        <v>17.18119106702861</v>
      </c>
      <c r="J19" s="113">
        <v>14.134068576929849</v>
      </c>
      <c r="K19" s="32"/>
      <c r="L19" s="112" t="s">
        <v>105</v>
      </c>
      <c r="M19" s="113">
        <v>1.0991003186576289</v>
      </c>
      <c r="N19" s="113">
        <v>2.2470054039701952</v>
      </c>
      <c r="O19" s="113">
        <v>1.3414150482256435</v>
      </c>
      <c r="P19" s="113">
        <v>0.62664949804942727</v>
      </c>
      <c r="Q19" s="113">
        <v>0.86524110589167569</v>
      </c>
      <c r="R19" s="113">
        <v>0.54624774539235488</v>
      </c>
      <c r="S19" s="113">
        <v>0.60747529028314906</v>
      </c>
      <c r="T19" s="113">
        <v>0.93309362784076488</v>
      </c>
      <c r="U19" s="113">
        <v>0.56760464104340358</v>
      </c>
      <c r="V19" s="32"/>
      <c r="W19" s="114" t="s">
        <v>105</v>
      </c>
      <c r="X19" s="115">
        <v>14665</v>
      </c>
      <c r="Y19" s="115">
        <v>5649</v>
      </c>
      <c r="Z19" s="115">
        <v>6874</v>
      </c>
      <c r="AA19" s="115">
        <v>6748</v>
      </c>
      <c r="AB19" s="115">
        <v>3544</v>
      </c>
      <c r="AC19" s="115">
        <v>2950</v>
      </c>
      <c r="AD19" s="115">
        <v>7556</v>
      </c>
      <c r="AE19" s="115">
        <v>4058</v>
      </c>
      <c r="AF19" s="115">
        <v>3459</v>
      </c>
      <c r="AG19" s="32"/>
      <c r="AH19" s="114" t="s">
        <v>105</v>
      </c>
      <c r="AI19" s="115">
        <v>548612</v>
      </c>
      <c r="AJ19" s="115">
        <v>568976</v>
      </c>
      <c r="AK19" s="115">
        <v>442471</v>
      </c>
      <c r="AL19" s="115">
        <v>349971</v>
      </c>
      <c r="AM19" s="115">
        <v>248481</v>
      </c>
      <c r="AN19" s="115">
        <v>208693</v>
      </c>
      <c r="AO19" s="115">
        <v>387900</v>
      </c>
      <c r="AP19" s="115">
        <v>274246</v>
      </c>
      <c r="AQ19" s="115">
        <v>235195</v>
      </c>
      <c r="AR19" s="32"/>
      <c r="AS19" s="32"/>
      <c r="AT19" s="32"/>
    </row>
    <row r="20" spans="1:46" x14ac:dyDescent="0.25">
      <c r="A20" s="112" t="s">
        <v>106</v>
      </c>
      <c r="B20" s="113">
        <v>36.362488605339941</v>
      </c>
      <c r="C20" s="113">
        <v>32.437701964536281</v>
      </c>
      <c r="D20" s="113">
        <v>27.477414434148447</v>
      </c>
      <c r="E20" s="113">
        <v>25.142713388748543</v>
      </c>
      <c r="F20" s="113">
        <v>24.461028881579082</v>
      </c>
      <c r="G20" s="113">
        <v>17.372794617189751</v>
      </c>
      <c r="H20" s="113">
        <v>27.76108295940794</v>
      </c>
      <c r="I20" s="113">
        <v>27.039332382233681</v>
      </c>
      <c r="J20" s="113">
        <v>19.788580856968458</v>
      </c>
      <c r="K20" s="32"/>
      <c r="L20" s="112" t="s">
        <v>106</v>
      </c>
      <c r="M20" s="113">
        <v>1.5353496870889052</v>
      </c>
      <c r="N20" s="113">
        <v>2.4618230384894928</v>
      </c>
      <c r="O20" s="113">
        <v>1.0295021898359564</v>
      </c>
      <c r="P20" s="113">
        <v>1.0636021386474537</v>
      </c>
      <c r="Q20" s="113">
        <v>1.1096842666509648</v>
      </c>
      <c r="R20" s="113">
        <v>0.77257570442316403</v>
      </c>
      <c r="S20" s="113">
        <v>1.03533612316947</v>
      </c>
      <c r="T20" s="113">
        <v>1.1263118094100764</v>
      </c>
      <c r="U20" s="113">
        <v>0.79602848894680145</v>
      </c>
      <c r="V20" s="32"/>
      <c r="W20" s="114" t="s">
        <v>106</v>
      </c>
      <c r="X20" s="115">
        <v>8938</v>
      </c>
      <c r="Y20" s="115">
        <v>4895</v>
      </c>
      <c r="Z20" s="115">
        <v>4756</v>
      </c>
      <c r="AA20" s="115">
        <v>5856</v>
      </c>
      <c r="AB20" s="115">
        <v>3912</v>
      </c>
      <c r="AC20" s="115">
        <v>2617</v>
      </c>
      <c r="AD20" s="115">
        <v>6482</v>
      </c>
      <c r="AE20" s="115">
        <v>4410</v>
      </c>
      <c r="AF20" s="115">
        <v>3057</v>
      </c>
      <c r="AG20" s="32"/>
      <c r="AH20" s="114" t="s">
        <v>106</v>
      </c>
      <c r="AI20" s="115">
        <v>313933</v>
      </c>
      <c r="AJ20" s="115">
        <v>304458</v>
      </c>
      <c r="AK20" s="115">
        <v>253264</v>
      </c>
      <c r="AL20" s="115">
        <v>239864</v>
      </c>
      <c r="AM20" s="115">
        <v>235433</v>
      </c>
      <c r="AN20" s="115">
        <v>175677</v>
      </c>
      <c r="AO20" s="115">
        <v>264117</v>
      </c>
      <c r="AP20" s="115">
        <v>259467</v>
      </c>
      <c r="AQ20" s="115">
        <v>198729</v>
      </c>
      <c r="AR20" s="32"/>
      <c r="AS20" s="32"/>
      <c r="AT20" s="32"/>
    </row>
    <row r="21" spans="1:46" x14ac:dyDescent="0.25">
      <c r="A21" s="112" t="s">
        <v>107</v>
      </c>
      <c r="B21" s="113">
        <v>29.294871621749358</v>
      </c>
      <c r="C21" s="113">
        <v>24.570435963743698</v>
      </c>
      <c r="D21" s="113">
        <v>22.034050843330121</v>
      </c>
      <c r="E21" s="113">
        <v>19.320526161455483</v>
      </c>
      <c r="F21" s="113">
        <v>19.566980235085637</v>
      </c>
      <c r="G21" s="113">
        <v>16.656395398799368</v>
      </c>
      <c r="H21" s="113">
        <v>21.67879109556964</v>
      </c>
      <c r="I21" s="113">
        <v>20.983967223737707</v>
      </c>
      <c r="J21" s="113">
        <v>18.401830524137456</v>
      </c>
      <c r="K21" s="32"/>
      <c r="L21" s="112" t="s">
        <v>107</v>
      </c>
      <c r="M21" s="113">
        <v>4.2515117342410775</v>
      </c>
      <c r="N21" s="113">
        <v>1.6883848339201122</v>
      </c>
      <c r="O21" s="113">
        <v>1.2300002668907546</v>
      </c>
      <c r="P21" s="113">
        <v>1.5340667759353217</v>
      </c>
      <c r="Q21" s="113">
        <v>1.4420161677300727</v>
      </c>
      <c r="R21" s="113">
        <v>0.79968506008197959</v>
      </c>
      <c r="S21" s="113">
        <v>1.4896921062154882</v>
      </c>
      <c r="T21" s="113">
        <v>1.5014308295560477</v>
      </c>
      <c r="U21" s="113">
        <v>0.82725497960677297</v>
      </c>
      <c r="V21" s="32"/>
      <c r="W21" s="114" t="s">
        <v>107</v>
      </c>
      <c r="X21" s="115">
        <v>3004</v>
      </c>
      <c r="Y21" s="115">
        <v>3712</v>
      </c>
      <c r="Z21" s="115">
        <v>2751</v>
      </c>
      <c r="AA21" s="115">
        <v>2478</v>
      </c>
      <c r="AB21" s="115">
        <v>2107</v>
      </c>
      <c r="AC21" s="115">
        <v>1896</v>
      </c>
      <c r="AD21" s="115">
        <v>2828</v>
      </c>
      <c r="AE21" s="115">
        <v>2314</v>
      </c>
      <c r="AF21" s="115">
        <v>2135</v>
      </c>
      <c r="AG21" s="32"/>
      <c r="AH21" s="114" t="s">
        <v>107</v>
      </c>
      <c r="AI21" s="115">
        <v>108471</v>
      </c>
      <c r="AJ21" s="115">
        <v>94063</v>
      </c>
      <c r="AK21" s="115">
        <v>83242</v>
      </c>
      <c r="AL21" s="115">
        <v>74453</v>
      </c>
      <c r="AM21" s="115">
        <v>75526</v>
      </c>
      <c r="AN21" s="115">
        <v>67839</v>
      </c>
      <c r="AO21" s="115">
        <v>83322</v>
      </c>
      <c r="AP21" s="115">
        <v>80309</v>
      </c>
      <c r="AQ21" s="115">
        <v>74873</v>
      </c>
      <c r="AR21" s="32"/>
      <c r="AS21" s="32"/>
      <c r="AT21" s="32"/>
    </row>
    <row r="22" spans="1:46" x14ac:dyDescent="0.25">
      <c r="A22" s="112" t="s">
        <v>108</v>
      </c>
      <c r="B22" s="113">
        <v>33.76063172687401</v>
      </c>
      <c r="C22" s="113">
        <v>28.163971445221449</v>
      </c>
      <c r="D22" s="113">
        <v>25.112123775208445</v>
      </c>
      <c r="E22" s="113">
        <v>20.746812627083081</v>
      </c>
      <c r="F22" s="113">
        <v>22.071859013752078</v>
      </c>
      <c r="G22" s="113">
        <v>17.401498319693637</v>
      </c>
      <c r="H22" s="113">
        <v>22.312564851234285</v>
      </c>
      <c r="I22" s="113">
        <v>24.5873244235793</v>
      </c>
      <c r="J22" s="113">
        <v>19.675047930598513</v>
      </c>
      <c r="K22" s="32"/>
      <c r="L22" s="112" t="s">
        <v>108</v>
      </c>
      <c r="M22" s="113">
        <v>1.859883230203204</v>
      </c>
      <c r="N22" s="113">
        <v>1.7835536607319042</v>
      </c>
      <c r="O22" s="113">
        <v>1.279988408515577</v>
      </c>
      <c r="P22" s="113">
        <v>1.0298899370809649</v>
      </c>
      <c r="Q22" s="113">
        <v>1.1632551943092611</v>
      </c>
      <c r="R22" s="113">
        <v>0.77522855398943924</v>
      </c>
      <c r="S22" s="113">
        <v>1.0374347830435475</v>
      </c>
      <c r="T22" s="113">
        <v>1.2815841255719072</v>
      </c>
      <c r="U22" s="113">
        <v>0.80464241136314363</v>
      </c>
      <c r="V22" s="32"/>
      <c r="W22" s="114" t="s">
        <v>108</v>
      </c>
      <c r="X22" s="115">
        <v>6881</v>
      </c>
      <c r="Y22" s="115">
        <v>4657</v>
      </c>
      <c r="Z22" s="115">
        <v>3510</v>
      </c>
      <c r="AA22" s="115">
        <v>4500</v>
      </c>
      <c r="AB22" s="115">
        <v>2897</v>
      </c>
      <c r="AC22" s="115">
        <v>2014</v>
      </c>
      <c r="AD22" s="115">
        <v>4922</v>
      </c>
      <c r="AE22" s="115">
        <v>3264</v>
      </c>
      <c r="AF22" s="115">
        <v>2331</v>
      </c>
      <c r="AG22" s="32"/>
      <c r="AH22" s="114" t="s">
        <v>108</v>
      </c>
      <c r="AI22" s="115">
        <v>266183</v>
      </c>
      <c r="AJ22" s="115">
        <v>231981</v>
      </c>
      <c r="AK22" s="115">
        <v>202187</v>
      </c>
      <c r="AL22" s="115">
        <v>172539</v>
      </c>
      <c r="AM22" s="115">
        <v>187125</v>
      </c>
      <c r="AN22" s="115">
        <v>155860</v>
      </c>
      <c r="AO22" s="115">
        <v>184931</v>
      </c>
      <c r="AP22" s="115">
        <v>207816</v>
      </c>
      <c r="AQ22" s="115">
        <v>175382</v>
      </c>
      <c r="AR22" s="32"/>
      <c r="AS22" s="32"/>
      <c r="AT22" s="32"/>
    </row>
    <row r="23" spans="1:46" x14ac:dyDescent="0.25">
      <c r="A23" s="112" t="s">
        <v>109</v>
      </c>
      <c r="B23" s="113">
        <v>31.617773019271951</v>
      </c>
      <c r="C23" s="113">
        <v>26.750801799207636</v>
      </c>
      <c r="D23" s="113">
        <v>22.316093346253229</v>
      </c>
      <c r="E23" s="113">
        <v>17.296880490375983</v>
      </c>
      <c r="F23" s="113">
        <v>18.209609112593096</v>
      </c>
      <c r="G23" s="113">
        <v>13.30205333085571</v>
      </c>
      <c r="H23" s="113">
        <v>18.346159856238771</v>
      </c>
      <c r="I23" s="113">
        <v>19.5966796875</v>
      </c>
      <c r="J23" s="113">
        <v>13.985220988055955</v>
      </c>
      <c r="K23" s="32"/>
      <c r="L23" s="112" t="s">
        <v>109</v>
      </c>
      <c r="M23" s="113">
        <v>3.4730840664655469</v>
      </c>
      <c r="N23" s="113">
        <v>1.7534471061422543</v>
      </c>
      <c r="O23" s="113">
        <v>1.5022390207709508</v>
      </c>
      <c r="P23" s="113">
        <v>1.5901500515949165</v>
      </c>
      <c r="Q23" s="113">
        <v>1.2329379211998903</v>
      </c>
      <c r="R23" s="113">
        <v>1.3234837797172518</v>
      </c>
      <c r="S23" s="113">
        <v>1.6022810364996996</v>
      </c>
      <c r="T23" s="113">
        <v>1.2681007462874325</v>
      </c>
      <c r="U23" s="113">
        <v>1.3260226618537789</v>
      </c>
      <c r="V23" s="32"/>
      <c r="W23" s="114" t="s">
        <v>109</v>
      </c>
      <c r="X23" s="115">
        <v>1066</v>
      </c>
      <c r="Y23" s="115">
        <v>2485</v>
      </c>
      <c r="Z23" s="115">
        <v>1295</v>
      </c>
      <c r="AA23" s="115">
        <v>627</v>
      </c>
      <c r="AB23" s="115">
        <v>906</v>
      </c>
      <c r="AC23" s="115">
        <v>511</v>
      </c>
      <c r="AD23" s="115">
        <v>659</v>
      </c>
      <c r="AE23" s="115">
        <v>965</v>
      </c>
      <c r="AF23" s="115">
        <v>542</v>
      </c>
      <c r="AG23" s="32"/>
      <c r="AH23" s="114" t="s">
        <v>109</v>
      </c>
      <c r="AI23" s="115">
        <v>29531</v>
      </c>
      <c r="AJ23" s="115">
        <v>26941</v>
      </c>
      <c r="AK23" s="115">
        <v>22109</v>
      </c>
      <c r="AL23" s="115">
        <v>17721</v>
      </c>
      <c r="AM23" s="115">
        <v>18704</v>
      </c>
      <c r="AN23" s="115">
        <v>14317</v>
      </c>
      <c r="AO23" s="115">
        <v>18785</v>
      </c>
      <c r="AP23" s="115">
        <v>20067</v>
      </c>
      <c r="AQ23" s="115">
        <v>15046</v>
      </c>
      <c r="AR23" s="32"/>
      <c r="AS23" s="32"/>
      <c r="AT23" s="32"/>
    </row>
    <row r="24" spans="1:46" ht="18" customHeight="1" x14ac:dyDescent="0.25">
      <c r="A24" s="112" t="s">
        <v>110</v>
      </c>
      <c r="B24" s="113">
        <v>18.297130598015553</v>
      </c>
      <c r="C24" s="113">
        <v>13.864590243206884</v>
      </c>
      <c r="D24" s="113">
        <v>11.909863913888733</v>
      </c>
      <c r="E24" s="113">
        <v>8.5955864934307638</v>
      </c>
      <c r="F24" s="113">
        <v>10.456174749548113</v>
      </c>
      <c r="G24" s="113">
        <v>6.3037520083167946</v>
      </c>
      <c r="H24" s="113">
        <v>8.6531258564511724</v>
      </c>
      <c r="I24" s="113">
        <v>10.509789434798671</v>
      </c>
      <c r="J24" s="113">
        <v>6.8756773755173324</v>
      </c>
      <c r="K24" s="32"/>
      <c r="L24" s="112" t="s">
        <v>110</v>
      </c>
      <c r="M24" s="113">
        <v>4.2525499824195601</v>
      </c>
      <c r="N24" s="113">
        <v>1.5683004668659479</v>
      </c>
      <c r="O24" s="113">
        <v>1.2191115832066965</v>
      </c>
      <c r="P24" s="113">
        <v>1.0896476470033263</v>
      </c>
      <c r="Q24" s="113">
        <v>0.86487290775124659</v>
      </c>
      <c r="R24" s="113">
        <v>0.7979087764113294</v>
      </c>
      <c r="S24" s="113">
        <v>1.0997150983023938</v>
      </c>
      <c r="T24" s="113">
        <v>0.93781254638000289</v>
      </c>
      <c r="U24" s="113">
        <v>0.82313874018991062</v>
      </c>
      <c r="V24" s="32"/>
      <c r="W24" s="114" t="s">
        <v>110</v>
      </c>
      <c r="X24" s="115">
        <v>373</v>
      </c>
      <c r="Y24" s="115">
        <v>711</v>
      </c>
      <c r="Z24" s="115">
        <v>738</v>
      </c>
      <c r="AA24" s="115">
        <v>598</v>
      </c>
      <c r="AB24" s="115">
        <v>686</v>
      </c>
      <c r="AC24" s="115">
        <v>327</v>
      </c>
      <c r="AD24" s="115">
        <v>619</v>
      </c>
      <c r="AE24" s="115">
        <v>693</v>
      </c>
      <c r="AF24" s="115">
        <v>358</v>
      </c>
      <c r="AG24" s="32"/>
      <c r="AH24" s="114" t="s">
        <v>110</v>
      </c>
      <c r="AI24" s="115">
        <v>27292</v>
      </c>
      <c r="AJ24" s="115">
        <v>22364</v>
      </c>
      <c r="AK24" s="115">
        <v>19175</v>
      </c>
      <c r="AL24" s="115">
        <v>14151</v>
      </c>
      <c r="AM24" s="115">
        <v>17065</v>
      </c>
      <c r="AN24" s="115">
        <v>11339</v>
      </c>
      <c r="AO24" s="115">
        <v>14208</v>
      </c>
      <c r="AP24" s="115">
        <v>17070</v>
      </c>
      <c r="AQ24" s="115">
        <v>12244</v>
      </c>
      <c r="AR24" s="32"/>
      <c r="AS24" s="32"/>
      <c r="AT24" s="32"/>
    </row>
    <row r="25" spans="1:46" ht="15.75" thickBot="1" x14ac:dyDescent="0.3">
      <c r="A25" s="104" t="s">
        <v>91</v>
      </c>
      <c r="B25" s="117">
        <f>'1'!B9</f>
        <v>26.959594188198079</v>
      </c>
      <c r="C25" s="117">
        <f>'1'!C9</f>
        <v>23.755112937117413</v>
      </c>
      <c r="D25" s="117">
        <f>'1'!D9</f>
        <v>19.93300155369085</v>
      </c>
      <c r="E25" s="117">
        <f>'1'!E9</f>
        <v>18.678822983173912</v>
      </c>
      <c r="F25" s="117">
        <f>'1'!F9</f>
        <v>18.341524261336666</v>
      </c>
      <c r="G25" s="117">
        <f>'1'!G9</f>
        <v>15.132034584841577</v>
      </c>
      <c r="H25" s="117">
        <f>'1'!H9</f>
        <v>20.284807956516477</v>
      </c>
      <c r="I25" s="117">
        <f>'1'!I9</f>
        <v>20.251421180692581</v>
      </c>
      <c r="J25" s="117">
        <f>'1'!J9</f>
        <v>16.942639875313013</v>
      </c>
      <c r="K25" s="32"/>
      <c r="L25" s="104" t="s">
        <v>91</v>
      </c>
      <c r="M25" s="117">
        <f>'1'!M9</f>
        <v>0.49596560718607929</v>
      </c>
      <c r="N25" s="117">
        <f>'1'!N9</f>
        <v>0.64187249062199081</v>
      </c>
      <c r="O25" s="117">
        <f>'1'!O9</f>
        <v>0.42338693071948313</v>
      </c>
      <c r="P25" s="117">
        <f>'1'!P9</f>
        <v>0.29890531632226347</v>
      </c>
      <c r="Q25" s="117">
        <f>'1'!Q9</f>
        <v>0.35444624770772776</v>
      </c>
      <c r="R25" s="117">
        <f>'1'!R9</f>
        <v>0.25584213748026757</v>
      </c>
      <c r="S25" s="117">
        <f>'1'!S9</f>
        <v>0.30987784560340947</v>
      </c>
      <c r="T25" s="117">
        <f>'1'!T9</f>
        <v>0.364933566400724</v>
      </c>
      <c r="U25" s="117">
        <f>'1'!U9</f>
        <v>0.26080853292369843</v>
      </c>
      <c r="V25" s="32"/>
      <c r="W25" s="104" t="s">
        <v>91</v>
      </c>
      <c r="X25" s="118">
        <f>'3'!X11</f>
        <v>80594</v>
      </c>
      <c r="Y25" s="118">
        <f>'3'!Y11</f>
        <v>53287</v>
      </c>
      <c r="Z25" s="118">
        <f>'3'!Z11</f>
        <v>46381</v>
      </c>
      <c r="AA25" s="118">
        <f>'3'!AA11</f>
        <v>54245</v>
      </c>
      <c r="AB25" s="118">
        <f>'3'!AB11</f>
        <v>40672</v>
      </c>
      <c r="AC25" s="118">
        <f>'3'!AC11</f>
        <v>32824</v>
      </c>
      <c r="AD25" s="118">
        <f>'3'!AD11</f>
        <v>59201</v>
      </c>
      <c r="AE25" s="118">
        <f>'3'!AE11</f>
        <v>44972</v>
      </c>
      <c r="AF25" s="118">
        <f>'3'!AF11</f>
        <v>37254</v>
      </c>
      <c r="AG25" s="32"/>
      <c r="AH25" s="104" t="s">
        <v>91</v>
      </c>
      <c r="AI25" s="118">
        <f>'2'!$AI$11</f>
        <v>4384414</v>
      </c>
      <c r="AJ25" s="118">
        <f>'2'!$AJ$11</f>
        <v>4054111</v>
      </c>
      <c r="AK25" s="118">
        <f>'2'!$AK$11</f>
        <v>3371195</v>
      </c>
      <c r="AL25" s="118">
        <f>'2'!$AL$11</f>
        <v>3281954</v>
      </c>
      <c r="AM25" s="118">
        <f>'2'!$AM$11</f>
        <v>3275237</v>
      </c>
      <c r="AN25" s="118">
        <f>'2'!$AN$11</f>
        <v>2977382</v>
      </c>
      <c r="AO25" s="118">
        <f>'2'!$AO$11</f>
        <v>3543788</v>
      </c>
      <c r="AP25" s="118">
        <f>'2'!$AP$11</f>
        <v>3599407</v>
      </c>
      <c r="AQ25" s="118">
        <f>'2'!$AQ$11</f>
        <v>3313549</v>
      </c>
      <c r="AR25" s="32"/>
      <c r="AS25" s="32"/>
      <c r="AT25" s="32"/>
    </row>
    <row r="26" spans="1:46" customFormat="1" x14ac:dyDescent="0.25">
      <c r="A26" s="119" t="s">
        <v>82</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row>
    <row r="27" spans="1:46" x14ac:dyDescent="0.25">
      <c r="A27" s="39" t="s">
        <v>83</v>
      </c>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row>
    <row r="28" spans="1:46" x14ac:dyDescent="0.25">
      <c r="A28" s="306" t="s">
        <v>111</v>
      </c>
      <c r="B28" s="306"/>
      <c r="C28" s="306"/>
      <c r="D28" s="306"/>
      <c r="E28" s="306"/>
      <c r="F28" s="306"/>
      <c r="G28" s="306"/>
      <c r="H28" s="306"/>
      <c r="I28" s="306"/>
      <c r="J28" s="306"/>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row>
    <row r="29" spans="1:46" x14ac:dyDescent="0.25">
      <c r="A29" s="39" t="s">
        <v>84</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row>
  </sheetData>
  <mergeCells count="17">
    <mergeCell ref="L7:L8"/>
    <mergeCell ref="A28:J28"/>
    <mergeCell ref="M7:Q7"/>
    <mergeCell ref="S7:U7"/>
    <mergeCell ref="W7:W8"/>
    <mergeCell ref="AH6:AQ6"/>
    <mergeCell ref="AH7:AH8"/>
    <mergeCell ref="AI7:AM7"/>
    <mergeCell ref="AO7:AQ7"/>
    <mergeCell ref="A6:J6"/>
    <mergeCell ref="L6:U6"/>
    <mergeCell ref="W6:AF6"/>
    <mergeCell ref="A7:A8"/>
    <mergeCell ref="X7:AB7"/>
    <mergeCell ref="AD7:AF7"/>
    <mergeCell ref="B7:F7"/>
    <mergeCell ref="H7:J7"/>
  </mergeCells>
  <phoneticPr fontId="0" type="noConversion"/>
  <hyperlinks>
    <hyperlink ref="A4" location="'Indice (Ppto)'!A1" display="Regresar a Indice de Ppto" xr:uid="{00000000-0004-0000-0500-000000000000}"/>
    <hyperlink ref="A1" location="'Índice '!A1" display="Índice" xr:uid="{00000000-0004-0000-0500-000001000000}"/>
  </hyperlinks>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7"/>
  <sheetViews>
    <sheetView zoomScaleNormal="100" workbookViewId="0">
      <selection activeCell="A2" sqref="A2"/>
    </sheetView>
  </sheetViews>
  <sheetFormatPr baseColWidth="10" defaultColWidth="11.42578125" defaultRowHeight="15" x14ac:dyDescent="0.25"/>
  <cols>
    <col min="1" max="1" width="18.85546875" style="1" customWidth="1"/>
    <col min="2" max="4" width="10.7109375" style="1" customWidth="1"/>
    <col min="5" max="5" width="4.28515625" style="1" customWidth="1"/>
    <col min="6" max="6" width="16.7109375" style="1" customWidth="1"/>
    <col min="7" max="9" width="10.7109375" style="1" customWidth="1"/>
    <col min="10" max="10" width="4.85546875" style="1" customWidth="1"/>
    <col min="11" max="11" width="16.7109375" style="1" customWidth="1"/>
    <col min="12" max="12" width="10.7109375" style="1" customWidth="1"/>
    <col min="13" max="13" width="14.140625" style="1" customWidth="1"/>
    <col min="14" max="14" width="13" style="1" customWidth="1"/>
    <col min="15" max="15" width="4.140625" style="1" customWidth="1"/>
    <col min="16" max="16" width="16.7109375" style="1" customWidth="1"/>
    <col min="17" max="17" width="13.7109375" style="1" customWidth="1"/>
    <col min="18" max="18" width="13" style="1" customWidth="1"/>
    <col min="19" max="19" width="12.7109375" style="1" customWidth="1"/>
    <col min="20" max="20" width="16.7109375" style="1" customWidth="1"/>
    <col min="21" max="22" width="11.42578125" style="1" bestFit="1" customWidth="1"/>
    <col min="23" max="16384" width="11.42578125" style="1"/>
  </cols>
  <sheetData>
    <row r="1" spans="1:26" x14ac:dyDescent="0.25">
      <c r="A1" s="31" t="s">
        <v>68</v>
      </c>
      <c r="B1" s="32"/>
      <c r="C1" s="32"/>
      <c r="D1" s="32"/>
      <c r="E1" s="32"/>
      <c r="F1" s="32"/>
      <c r="G1" s="32"/>
      <c r="H1" s="32"/>
      <c r="I1" s="32"/>
      <c r="J1" s="32"/>
      <c r="K1" s="32"/>
      <c r="L1" s="32"/>
      <c r="M1" s="32"/>
      <c r="N1" s="32"/>
      <c r="O1" s="32"/>
      <c r="P1" s="32"/>
      <c r="Q1" s="32"/>
      <c r="R1" s="32"/>
      <c r="S1" s="32"/>
      <c r="T1" s="32"/>
      <c r="U1" s="32"/>
      <c r="V1" s="32"/>
      <c r="W1" s="32"/>
      <c r="X1" s="32"/>
      <c r="Y1" s="32"/>
      <c r="Z1" s="32"/>
    </row>
    <row r="2" spans="1:26" s="3" customFormat="1" x14ac:dyDescent="0.25">
      <c r="A2" s="87" t="s">
        <v>112</v>
      </c>
      <c r="B2" s="87"/>
      <c r="C2" s="87"/>
      <c r="D2" s="87"/>
      <c r="E2" s="87"/>
      <c r="F2" s="87"/>
      <c r="G2" s="87"/>
      <c r="H2" s="87"/>
      <c r="I2" s="87"/>
      <c r="J2" s="87"/>
      <c r="K2" s="90"/>
      <c r="L2" s="90"/>
      <c r="M2" s="90"/>
      <c r="N2" s="90"/>
      <c r="O2" s="90"/>
      <c r="P2" s="90"/>
      <c r="Q2" s="90"/>
      <c r="R2" s="90"/>
      <c r="S2" s="90"/>
      <c r="T2" s="90"/>
      <c r="U2" s="90"/>
      <c r="V2" s="90"/>
      <c r="W2" s="90"/>
      <c r="X2" s="90"/>
      <c r="Y2" s="90"/>
      <c r="Z2" s="90"/>
    </row>
    <row r="3" spans="1:26" s="3" customFormat="1" x14ac:dyDescent="0.25">
      <c r="A3" s="88" t="s">
        <v>86</v>
      </c>
      <c r="B3" s="54"/>
      <c r="C3" s="54"/>
      <c r="D3" s="54"/>
      <c r="E3" s="54"/>
      <c r="F3" s="54"/>
      <c r="G3" s="54"/>
      <c r="H3" s="54"/>
      <c r="I3" s="54"/>
      <c r="J3" s="54"/>
      <c r="K3" s="90"/>
      <c r="L3" s="90"/>
      <c r="M3" s="90"/>
      <c r="N3" s="90"/>
      <c r="O3" s="90"/>
      <c r="P3" s="90"/>
      <c r="Q3" s="90"/>
      <c r="R3" s="90"/>
      <c r="S3" s="90"/>
      <c r="T3" s="90"/>
      <c r="U3" s="90"/>
      <c r="V3" s="90"/>
      <c r="W3" s="90"/>
      <c r="X3" s="90"/>
      <c r="Y3" s="90"/>
      <c r="Z3" s="90"/>
    </row>
    <row r="4" spans="1:26" s="3" customFormat="1" x14ac:dyDescent="0.25">
      <c r="A4" s="89"/>
      <c r="B4" s="90"/>
      <c r="C4" s="90"/>
      <c r="D4" s="90"/>
      <c r="E4" s="90"/>
      <c r="F4" s="90"/>
      <c r="G4" s="90"/>
      <c r="H4" s="90"/>
      <c r="I4" s="90"/>
      <c r="J4" s="90"/>
      <c r="K4" s="90"/>
      <c r="L4" s="90"/>
      <c r="M4" s="90"/>
      <c r="N4" s="90"/>
      <c r="O4" s="90"/>
      <c r="P4" s="90"/>
      <c r="Q4" s="90"/>
      <c r="R4" s="90"/>
      <c r="S4" s="90"/>
      <c r="T4" s="32"/>
      <c r="U4" s="32"/>
      <c r="V4" s="32"/>
      <c r="W4" s="32"/>
      <c r="X4" s="32"/>
      <c r="Y4" s="32"/>
      <c r="Z4" s="32"/>
    </row>
    <row r="6" spans="1:26" x14ac:dyDescent="0.25">
      <c r="A6" s="311" t="s">
        <v>73</v>
      </c>
      <c r="B6" s="303"/>
      <c r="C6" s="303"/>
      <c r="D6" s="303"/>
      <c r="E6" s="32"/>
      <c r="F6" s="291" t="s">
        <v>74</v>
      </c>
      <c r="G6" s="291"/>
      <c r="H6" s="291"/>
      <c r="I6" s="291"/>
      <c r="J6" s="32"/>
      <c r="K6" s="291" t="s">
        <v>87</v>
      </c>
      <c r="L6" s="291"/>
      <c r="M6" s="291"/>
      <c r="N6" s="291"/>
      <c r="O6" s="32"/>
      <c r="P6" s="291" t="s">
        <v>93</v>
      </c>
      <c r="Q6" s="291"/>
      <c r="R6" s="291"/>
      <c r="S6" s="291"/>
      <c r="T6" s="32"/>
      <c r="U6" s="32"/>
      <c r="V6" s="32"/>
      <c r="W6" s="32"/>
      <c r="X6" s="32"/>
      <c r="Y6" s="32"/>
      <c r="Z6" s="32"/>
    </row>
    <row r="7" spans="1:26" ht="15.75" thickBot="1" x14ac:dyDescent="0.3">
      <c r="A7" s="120" t="s">
        <v>15</v>
      </c>
      <c r="B7" s="121">
        <v>2015</v>
      </c>
      <c r="C7" s="121">
        <v>2017</v>
      </c>
      <c r="D7" s="121">
        <v>2022</v>
      </c>
      <c r="E7" s="32"/>
      <c r="F7" s="120" t="s">
        <v>15</v>
      </c>
      <c r="G7" s="121">
        <v>2015</v>
      </c>
      <c r="H7" s="121">
        <v>2017</v>
      </c>
      <c r="I7" s="121">
        <v>2022</v>
      </c>
      <c r="J7" s="32"/>
      <c r="K7" s="122" t="s">
        <v>15</v>
      </c>
      <c r="L7" s="123">
        <v>2015</v>
      </c>
      <c r="M7" s="123">
        <v>2017</v>
      </c>
      <c r="N7" s="123">
        <v>2022</v>
      </c>
      <c r="O7" s="32"/>
      <c r="P7" s="122" t="s">
        <v>15</v>
      </c>
      <c r="Q7" s="123">
        <v>2015</v>
      </c>
      <c r="R7" s="123">
        <v>2017</v>
      </c>
      <c r="S7" s="123">
        <v>2022</v>
      </c>
      <c r="T7" s="32"/>
      <c r="U7" s="32"/>
      <c r="V7" s="32"/>
      <c r="W7" s="32"/>
      <c r="X7" s="32"/>
      <c r="Y7" s="32"/>
      <c r="Z7" s="32"/>
    </row>
    <row r="8" spans="1:26" x14ac:dyDescent="0.25">
      <c r="A8" s="114" t="s">
        <v>113</v>
      </c>
      <c r="B8" s="116">
        <v>22.451365584994981</v>
      </c>
      <c r="C8" s="116">
        <v>22.169645001438379</v>
      </c>
      <c r="D8" s="116">
        <v>18.422572359264873</v>
      </c>
      <c r="E8" s="32"/>
      <c r="F8" s="114" t="s">
        <v>113</v>
      </c>
      <c r="G8" s="116">
        <v>0.43732508211503085</v>
      </c>
      <c r="H8" s="116">
        <v>0.51233668962119261</v>
      </c>
      <c r="I8" s="116">
        <v>0.38653515102186647</v>
      </c>
      <c r="J8" s="32"/>
      <c r="K8" s="114" t="s">
        <v>113</v>
      </c>
      <c r="L8" s="124">
        <v>15917</v>
      </c>
      <c r="M8" s="124">
        <v>11199</v>
      </c>
      <c r="N8" s="124">
        <v>8638</v>
      </c>
      <c r="O8" s="32"/>
      <c r="P8" s="114" t="s">
        <v>113</v>
      </c>
      <c r="Q8" s="124">
        <v>968234</v>
      </c>
      <c r="R8" s="124">
        <v>942501</v>
      </c>
      <c r="S8" s="124">
        <v>807727</v>
      </c>
      <c r="T8" s="32"/>
      <c r="U8" s="32"/>
      <c r="V8" s="32"/>
      <c r="W8" s="32"/>
      <c r="X8" s="32"/>
      <c r="Y8" s="32"/>
      <c r="Z8" s="32"/>
    </row>
    <row r="9" spans="1:26" x14ac:dyDescent="0.25">
      <c r="A9" s="114" t="s">
        <v>114</v>
      </c>
      <c r="B9" s="116">
        <v>22.10443471301592</v>
      </c>
      <c r="C9" s="116">
        <v>21.543830505129304</v>
      </c>
      <c r="D9" s="116">
        <v>19.023619419504168</v>
      </c>
      <c r="E9" s="32"/>
      <c r="F9" s="114" t="s">
        <v>114</v>
      </c>
      <c r="G9" s="116">
        <v>0.47988903851211895</v>
      </c>
      <c r="H9" s="116">
        <v>0.52080026388456424</v>
      </c>
      <c r="I9" s="116">
        <v>0.47653733210816379</v>
      </c>
      <c r="J9" s="32"/>
      <c r="K9" s="114" t="s">
        <v>114</v>
      </c>
      <c r="L9" s="124">
        <v>12141</v>
      </c>
      <c r="M9" s="124">
        <v>8734</v>
      </c>
      <c r="N9" s="124">
        <v>6761</v>
      </c>
      <c r="O9" s="32"/>
      <c r="P9" s="114" t="s">
        <v>114</v>
      </c>
      <c r="Q9" s="124">
        <v>748215</v>
      </c>
      <c r="R9" s="124">
        <v>733514</v>
      </c>
      <c r="S9" s="124">
        <v>647568</v>
      </c>
      <c r="T9" s="32"/>
      <c r="U9" s="32"/>
      <c r="V9" s="32"/>
      <c r="W9" s="32"/>
      <c r="X9" s="32"/>
      <c r="Y9" s="32"/>
      <c r="Z9" s="32"/>
    </row>
    <row r="10" spans="1:26" x14ac:dyDescent="0.25">
      <c r="A10" s="114" t="s">
        <v>115</v>
      </c>
      <c r="B10" s="116">
        <v>16.409258158598963</v>
      </c>
      <c r="C10" s="116">
        <v>17.080924728622861</v>
      </c>
      <c r="D10" s="116">
        <v>14.579363959194373</v>
      </c>
      <c r="E10" s="32"/>
      <c r="F10" s="114" t="s">
        <v>115</v>
      </c>
      <c r="G10" s="116">
        <v>0.36908579904641442</v>
      </c>
      <c r="H10" s="116">
        <v>0.46915308636499831</v>
      </c>
      <c r="I10" s="116">
        <v>0.39797222923985903</v>
      </c>
      <c r="J10" s="32"/>
      <c r="K10" s="114" t="s">
        <v>115</v>
      </c>
      <c r="L10" s="124">
        <v>9159</v>
      </c>
      <c r="M10" s="124">
        <v>7240</v>
      </c>
      <c r="N10" s="124">
        <v>6476</v>
      </c>
      <c r="O10" s="32"/>
      <c r="P10" s="114" t="s">
        <v>115</v>
      </c>
      <c r="Q10" s="124">
        <v>618153</v>
      </c>
      <c r="R10" s="124">
        <v>661501</v>
      </c>
      <c r="S10" s="124">
        <v>657996</v>
      </c>
      <c r="T10" s="32"/>
      <c r="U10" s="32"/>
      <c r="V10" s="32"/>
      <c r="W10" s="32"/>
      <c r="X10" s="32"/>
      <c r="Y10" s="32"/>
      <c r="Z10" s="32"/>
    </row>
    <row r="11" spans="1:26" x14ac:dyDescent="0.25">
      <c r="A11" s="114" t="s">
        <v>116</v>
      </c>
      <c r="B11" s="116">
        <v>18.247084411957395</v>
      </c>
      <c r="C11" s="116">
        <v>17.875591530676505</v>
      </c>
      <c r="D11" s="116">
        <v>14.149434827587331</v>
      </c>
      <c r="E11" s="32"/>
      <c r="F11" s="114" t="s">
        <v>116</v>
      </c>
      <c r="G11" s="116">
        <v>0.33610174206048615</v>
      </c>
      <c r="H11" s="116">
        <v>0.37684872960949095</v>
      </c>
      <c r="I11" s="116">
        <v>0.29048886346999903</v>
      </c>
      <c r="J11" s="32"/>
      <c r="K11" s="114" t="s">
        <v>116</v>
      </c>
      <c r="L11" s="124">
        <v>10348</v>
      </c>
      <c r="M11" s="124">
        <v>7751</v>
      </c>
      <c r="N11" s="124">
        <v>5901</v>
      </c>
      <c r="O11" s="32"/>
      <c r="P11" s="114" t="s">
        <v>116</v>
      </c>
      <c r="Q11" s="124">
        <v>600765</v>
      </c>
      <c r="R11" s="124">
        <v>598076</v>
      </c>
      <c r="S11" s="124">
        <v>520290</v>
      </c>
      <c r="T11" s="32"/>
      <c r="U11" s="32"/>
      <c r="V11" s="32"/>
      <c r="W11" s="32"/>
      <c r="X11" s="32"/>
      <c r="Y11" s="32"/>
      <c r="Z11" s="32"/>
    </row>
    <row r="12" spans="1:26" ht="16.5" customHeight="1" x14ac:dyDescent="0.25">
      <c r="A12" s="114" t="s">
        <v>117</v>
      </c>
      <c r="B12" s="116">
        <v>22.424670414057026</v>
      </c>
      <c r="C12" s="116">
        <v>22.897902429820274</v>
      </c>
      <c r="D12" s="116">
        <v>19.000514714635163</v>
      </c>
      <c r="E12" s="32"/>
      <c r="F12" s="114" t="s">
        <v>117</v>
      </c>
      <c r="G12" s="116">
        <v>0.38563825312942096</v>
      </c>
      <c r="H12" s="116">
        <v>0.39138796973840467</v>
      </c>
      <c r="I12" s="116">
        <v>0.3104888633807163</v>
      </c>
      <c r="J12" s="32"/>
      <c r="K12" s="114" t="s">
        <v>117</v>
      </c>
      <c r="L12" s="124">
        <v>11636</v>
      </c>
      <c r="M12" s="124">
        <v>10048</v>
      </c>
      <c r="N12" s="124">
        <v>9478</v>
      </c>
      <c r="O12" s="32"/>
      <c r="P12" s="114" t="s">
        <v>117</v>
      </c>
      <c r="Q12" s="124">
        <v>608421</v>
      </c>
      <c r="R12" s="124">
        <v>663815</v>
      </c>
      <c r="S12" s="124">
        <v>679968</v>
      </c>
      <c r="T12" s="32"/>
      <c r="U12" s="32"/>
      <c r="V12" s="32"/>
      <c r="W12" s="32"/>
      <c r="X12" s="32"/>
      <c r="Y12" s="32"/>
      <c r="Z12" s="32"/>
    </row>
    <row r="13" spans="1:26" ht="15.75" thickBot="1" x14ac:dyDescent="0.3">
      <c r="A13" s="104" t="s">
        <v>91</v>
      </c>
      <c r="B13" s="117">
        <f>'1'!H9</f>
        <v>20.284807956516477</v>
      </c>
      <c r="C13" s="117">
        <f>'1'!I9</f>
        <v>20.251421180692581</v>
      </c>
      <c r="D13" s="117">
        <f>'1'!J9</f>
        <v>16.942639875313013</v>
      </c>
      <c r="E13" s="32"/>
      <c r="F13" s="104" t="s">
        <v>91</v>
      </c>
      <c r="G13" s="117">
        <f>'1'!S9</f>
        <v>0.30987784560340947</v>
      </c>
      <c r="H13" s="117">
        <f>'1'!T9</f>
        <v>0.364933566400724</v>
      </c>
      <c r="I13" s="117">
        <f>'1'!U9</f>
        <v>0.26080853292369843</v>
      </c>
      <c r="J13" s="32"/>
      <c r="K13" s="104" t="s">
        <v>91</v>
      </c>
      <c r="L13" s="125">
        <f>'2'!$AD$11</f>
        <v>59201</v>
      </c>
      <c r="M13" s="125">
        <f>'2'!$AE$11</f>
        <v>44972</v>
      </c>
      <c r="N13" s="125">
        <f>'2'!$AF$11</f>
        <v>37254</v>
      </c>
      <c r="O13" s="32"/>
      <c r="P13" s="104" t="s">
        <v>91</v>
      </c>
      <c r="Q13" s="125">
        <f>'2'!$AO$11</f>
        <v>3543788</v>
      </c>
      <c r="R13" s="125">
        <f>'2'!$AP$11</f>
        <v>3599407</v>
      </c>
      <c r="S13" s="125">
        <f>'2'!$AQ$11</f>
        <v>3313549</v>
      </c>
      <c r="T13" s="32"/>
      <c r="U13" s="32"/>
      <c r="V13" s="32"/>
      <c r="W13" s="32"/>
      <c r="X13" s="32"/>
      <c r="Y13" s="32"/>
      <c r="Z13" s="32"/>
    </row>
    <row r="14" spans="1:26" x14ac:dyDescent="0.25">
      <c r="A14" s="119" t="s">
        <v>82</v>
      </c>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x14ac:dyDescent="0.25">
      <c r="A15" s="39" t="s">
        <v>118</v>
      </c>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x14ac:dyDescent="0.25">
      <c r="A16" s="39" t="s">
        <v>119</v>
      </c>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11" x14ac:dyDescent="0.25">
      <c r="A17" s="39" t="s">
        <v>84</v>
      </c>
      <c r="B17" s="32"/>
      <c r="C17" s="32"/>
      <c r="D17" s="32"/>
      <c r="E17" s="32"/>
      <c r="F17" s="32"/>
      <c r="G17" s="32"/>
      <c r="H17" s="32"/>
      <c r="I17" s="32"/>
      <c r="J17" s="32"/>
      <c r="K17" s="126"/>
    </row>
  </sheetData>
  <mergeCells count="4">
    <mergeCell ref="F6:I6"/>
    <mergeCell ref="A6:D6"/>
    <mergeCell ref="K6:N6"/>
    <mergeCell ref="P6:S6"/>
  </mergeCells>
  <phoneticPr fontId="0" type="noConversion"/>
  <hyperlinks>
    <hyperlink ref="A4" location="'Indice (Ppto)'!A1" display="Regresar a Indice de Ppto" xr:uid="{00000000-0004-0000-0600-000000000000}"/>
    <hyperlink ref="A1" location="'Índice '!A1" display="Índice" xr:uid="{00000000-0004-0000-0600-000001000000}"/>
  </hyperlinks>
  <pageMargins left="0.7" right="0.7" top="0.75" bottom="0.75" header="0.3" footer="0.3"/>
  <pageSetup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1"/>
  <sheetViews>
    <sheetView zoomScaleNormal="100" workbookViewId="0">
      <selection activeCell="A2" sqref="A2"/>
    </sheetView>
  </sheetViews>
  <sheetFormatPr baseColWidth="10" defaultColWidth="11.42578125" defaultRowHeight="15" x14ac:dyDescent="0.25"/>
  <cols>
    <col min="1" max="1" width="35.7109375" style="1" customWidth="1"/>
    <col min="2" max="4" width="10.7109375" style="1" customWidth="1"/>
    <col min="5" max="5" width="4.85546875" style="1" customWidth="1"/>
    <col min="6" max="6" width="34.42578125" style="1" customWidth="1"/>
    <col min="7" max="9" width="10.7109375" style="1" customWidth="1"/>
    <col min="10" max="10" width="3.85546875" style="1" customWidth="1"/>
    <col min="11" max="11" width="33.7109375" style="1" customWidth="1"/>
    <col min="12" max="12" width="10.7109375" style="1" customWidth="1"/>
    <col min="13" max="13" width="14.85546875" style="1" customWidth="1"/>
    <col min="14" max="14" width="10.7109375" style="1" customWidth="1"/>
    <col min="15" max="15" width="4.140625" style="1" customWidth="1"/>
    <col min="16" max="16" width="30" style="1" customWidth="1"/>
    <col min="17" max="17" width="12.28515625" style="1" customWidth="1"/>
    <col min="18" max="18" width="11.85546875" style="1" customWidth="1"/>
    <col min="19" max="19" width="11.28515625" style="1" customWidth="1"/>
    <col min="20" max="20" width="14.7109375" style="1" customWidth="1"/>
    <col min="21" max="16384" width="11.42578125" style="1"/>
  </cols>
  <sheetData>
    <row r="1" spans="1:19" x14ac:dyDescent="0.25">
      <c r="A1" s="31" t="s">
        <v>68</v>
      </c>
      <c r="B1" s="32"/>
      <c r="C1" s="32"/>
      <c r="D1" s="32"/>
      <c r="E1" s="32"/>
      <c r="F1" s="32"/>
      <c r="G1" s="32"/>
      <c r="H1" s="32"/>
      <c r="I1" s="32"/>
      <c r="J1" s="32"/>
      <c r="K1" s="32"/>
      <c r="L1" s="32"/>
      <c r="M1" s="32"/>
      <c r="N1" s="32"/>
      <c r="O1" s="32"/>
      <c r="P1" s="32"/>
      <c r="Q1" s="32"/>
      <c r="R1" s="32"/>
      <c r="S1" s="32"/>
    </row>
    <row r="2" spans="1:19" s="3" customFormat="1" ht="15" customHeight="1" x14ac:dyDescent="0.25">
      <c r="A2" s="87" t="s">
        <v>311</v>
      </c>
      <c r="B2" s="98"/>
      <c r="C2" s="98"/>
      <c r="D2" s="98"/>
      <c r="E2" s="98"/>
      <c r="F2" s="98"/>
      <c r="G2" s="98"/>
      <c r="H2" s="98"/>
      <c r="I2" s="90"/>
      <c r="J2" s="90"/>
      <c r="K2" s="90"/>
      <c r="L2" s="90"/>
      <c r="M2" s="90"/>
      <c r="N2" s="90"/>
      <c r="O2" s="90"/>
      <c r="P2" s="90"/>
      <c r="Q2" s="90"/>
      <c r="R2" s="90"/>
      <c r="S2" s="90"/>
    </row>
    <row r="3" spans="1:19" s="3" customFormat="1" x14ac:dyDescent="0.25">
      <c r="A3" s="88" t="s">
        <v>86</v>
      </c>
      <c r="B3" s="98"/>
      <c r="C3" s="98"/>
      <c r="D3" s="98"/>
      <c r="E3" s="98"/>
      <c r="F3" s="98"/>
      <c r="G3" s="98"/>
      <c r="H3" s="98"/>
      <c r="I3" s="90"/>
      <c r="J3" s="90"/>
      <c r="K3" s="90"/>
      <c r="L3" s="90"/>
      <c r="M3" s="90"/>
      <c r="N3" s="90"/>
      <c r="O3" s="90"/>
      <c r="P3" s="90"/>
      <c r="Q3" s="90"/>
      <c r="R3" s="90"/>
      <c r="S3" s="90"/>
    </row>
    <row r="4" spans="1:19" s="3" customFormat="1" x14ac:dyDescent="0.25">
      <c r="A4" s="89"/>
      <c r="B4" s="90"/>
      <c r="C4" s="90"/>
      <c r="D4" s="90"/>
      <c r="E4" s="90"/>
      <c r="F4" s="90"/>
      <c r="G4" s="90"/>
      <c r="H4" s="90"/>
      <c r="I4" s="90"/>
      <c r="J4" s="90"/>
      <c r="K4" s="90"/>
      <c r="L4" s="90"/>
      <c r="M4" s="90"/>
      <c r="N4" s="90"/>
      <c r="O4" s="90"/>
      <c r="P4" s="90"/>
      <c r="Q4" s="90"/>
      <c r="R4" s="90"/>
      <c r="S4" s="90"/>
    </row>
    <row r="6" spans="1:19" x14ac:dyDescent="0.25">
      <c r="A6" s="312" t="s">
        <v>73</v>
      </c>
      <c r="B6" s="291"/>
      <c r="C6" s="291"/>
      <c r="D6" s="291"/>
      <c r="E6" s="32"/>
      <c r="F6" s="291" t="s">
        <v>74</v>
      </c>
      <c r="G6" s="291"/>
      <c r="H6" s="291"/>
      <c r="I6" s="291"/>
      <c r="J6" s="32"/>
      <c r="K6" s="291" t="s">
        <v>87</v>
      </c>
      <c r="L6" s="291"/>
      <c r="M6" s="291"/>
      <c r="N6" s="291"/>
      <c r="O6" s="32"/>
      <c r="P6" s="291" t="s">
        <v>93</v>
      </c>
      <c r="Q6" s="291"/>
      <c r="R6" s="291"/>
      <c r="S6" s="291"/>
    </row>
    <row r="7" spans="1:19" ht="15.75" thickBot="1" x14ac:dyDescent="0.3">
      <c r="A7" s="120" t="s">
        <v>120</v>
      </c>
      <c r="B7" s="121">
        <v>2015</v>
      </c>
      <c r="C7" s="121">
        <v>2017</v>
      </c>
      <c r="D7" s="121">
        <v>2022</v>
      </c>
      <c r="E7" s="32"/>
      <c r="F7" s="120" t="s">
        <v>120</v>
      </c>
      <c r="G7" s="121">
        <v>2015</v>
      </c>
      <c r="H7" s="121">
        <v>2017</v>
      </c>
      <c r="I7" s="121">
        <v>2022</v>
      </c>
      <c r="J7" s="32"/>
      <c r="K7" s="120" t="s">
        <v>120</v>
      </c>
      <c r="L7" s="121">
        <v>2015</v>
      </c>
      <c r="M7" s="121">
        <v>2017</v>
      </c>
      <c r="N7" s="121">
        <v>2022</v>
      </c>
      <c r="O7" s="32"/>
      <c r="P7" s="120" t="s">
        <v>120</v>
      </c>
      <c r="Q7" s="121">
        <v>2015</v>
      </c>
      <c r="R7" s="121">
        <v>2017</v>
      </c>
      <c r="S7" s="121">
        <v>2022</v>
      </c>
    </row>
    <row r="8" spans="1:19" x14ac:dyDescent="0.25">
      <c r="A8" s="114" t="s">
        <v>121</v>
      </c>
      <c r="B8" s="116">
        <v>29.678856791641056</v>
      </c>
      <c r="C8" s="116">
        <v>29.031168723450897</v>
      </c>
      <c r="D8" s="116">
        <v>21.98430562995151</v>
      </c>
      <c r="E8" s="32"/>
      <c r="F8" s="114" t="s">
        <v>121</v>
      </c>
      <c r="G8" s="116">
        <v>0.77114982651777175</v>
      </c>
      <c r="H8" s="116">
        <v>0.842982073785288</v>
      </c>
      <c r="I8" s="116">
        <v>0.57340119509177978</v>
      </c>
      <c r="J8" s="32"/>
      <c r="K8" s="114" t="s">
        <v>121</v>
      </c>
      <c r="L8" s="115">
        <v>10322</v>
      </c>
      <c r="M8" s="115">
        <v>8237</v>
      </c>
      <c r="N8" s="115">
        <v>7287</v>
      </c>
      <c r="O8" s="32"/>
      <c r="P8" s="114" t="s">
        <v>121</v>
      </c>
      <c r="Q8" s="115">
        <v>467423</v>
      </c>
      <c r="R8" s="115">
        <v>490020</v>
      </c>
      <c r="S8" s="115">
        <v>438331</v>
      </c>
    </row>
    <row r="9" spans="1:19" x14ac:dyDescent="0.25">
      <c r="A9" s="114" t="s">
        <v>122</v>
      </c>
      <c r="B9" s="116">
        <v>19.355795749833586</v>
      </c>
      <c r="C9" s="116">
        <v>19.321306953958896</v>
      </c>
      <c r="D9" s="116">
        <v>16.370305935827119</v>
      </c>
      <c r="E9" s="32"/>
      <c r="F9" s="114" t="s">
        <v>122</v>
      </c>
      <c r="G9" s="116">
        <v>0.3170408850535924</v>
      </c>
      <c r="H9" s="116">
        <v>0.3720124921813015</v>
      </c>
      <c r="I9" s="116">
        <v>0.27675437157836974</v>
      </c>
      <c r="J9" s="32"/>
      <c r="K9" s="114" t="s">
        <v>122</v>
      </c>
      <c r="L9" s="115">
        <v>48874</v>
      </c>
      <c r="M9" s="115">
        <v>36679</v>
      </c>
      <c r="N9" s="115">
        <v>29967</v>
      </c>
      <c r="O9" s="32"/>
      <c r="P9" s="114" t="s">
        <v>122</v>
      </c>
      <c r="Q9" s="115">
        <v>3076103</v>
      </c>
      <c r="R9" s="115">
        <v>3104764</v>
      </c>
      <c r="S9" s="115">
        <v>2875218</v>
      </c>
    </row>
    <row r="10" spans="1:19" ht="15.75" thickBot="1" x14ac:dyDescent="0.3">
      <c r="A10" s="104" t="s">
        <v>91</v>
      </c>
      <c r="B10" s="117">
        <f>'1'!H9</f>
        <v>20.284807956516477</v>
      </c>
      <c r="C10" s="117">
        <f>'1'!I9</f>
        <v>20.251421180692581</v>
      </c>
      <c r="D10" s="117">
        <f>'1'!J9</f>
        <v>16.942639875313013</v>
      </c>
      <c r="E10" s="32"/>
      <c r="F10" s="104" t="s">
        <v>91</v>
      </c>
      <c r="G10" s="117">
        <f>'1'!S9</f>
        <v>0.30987784560340947</v>
      </c>
      <c r="H10" s="117">
        <f>'1'!T9</f>
        <v>0.364933566400724</v>
      </c>
      <c r="I10" s="117">
        <f>'1'!U9</f>
        <v>0.26080853292369843</v>
      </c>
      <c r="J10" s="32"/>
      <c r="K10" s="104" t="s">
        <v>91</v>
      </c>
      <c r="L10" s="125">
        <f>'2'!$AD$11</f>
        <v>59201</v>
      </c>
      <c r="M10" s="125">
        <f>'2'!$AE$11</f>
        <v>44972</v>
      </c>
      <c r="N10" s="125">
        <f>'2'!$AF$11</f>
        <v>37254</v>
      </c>
      <c r="O10" s="32"/>
      <c r="P10" s="104" t="s">
        <v>91</v>
      </c>
      <c r="Q10" s="127">
        <f>'2'!$AO$11</f>
        <v>3543788</v>
      </c>
      <c r="R10" s="127">
        <f>'2'!$AP$11</f>
        <v>3599407</v>
      </c>
      <c r="S10" s="127">
        <f>'2'!$AQ$11</f>
        <v>3313549</v>
      </c>
    </row>
    <row r="11" spans="1:19" x14ac:dyDescent="0.25">
      <c r="A11" s="119" t="s">
        <v>82</v>
      </c>
      <c r="B11" s="32"/>
      <c r="C11" s="32"/>
      <c r="D11" s="32"/>
      <c r="E11" s="32"/>
      <c r="F11" s="32"/>
      <c r="G11" s="32"/>
      <c r="H11" s="32"/>
      <c r="I11" s="32"/>
      <c r="J11" s="32"/>
      <c r="K11" s="32"/>
      <c r="L11" s="32"/>
      <c r="M11" s="32"/>
      <c r="N11" s="32"/>
      <c r="O11" s="32"/>
      <c r="P11" s="32"/>
      <c r="Q11" s="32"/>
      <c r="R11" s="32"/>
      <c r="S11" s="32"/>
    </row>
    <row r="12" spans="1:19" x14ac:dyDescent="0.25">
      <c r="A12" s="39" t="s">
        <v>118</v>
      </c>
      <c r="B12" s="32"/>
      <c r="C12" s="32"/>
      <c r="D12" s="32"/>
      <c r="E12" s="32"/>
      <c r="F12" s="32"/>
      <c r="G12" s="32"/>
      <c r="H12" s="32"/>
      <c r="I12" s="32"/>
      <c r="J12" s="32"/>
      <c r="K12" s="32"/>
      <c r="L12" s="32"/>
      <c r="M12" s="32"/>
      <c r="N12" s="32"/>
      <c r="O12" s="32"/>
      <c r="P12" s="32"/>
      <c r="Q12" s="32"/>
      <c r="R12" s="32"/>
      <c r="S12" s="32"/>
    </row>
    <row r="13" spans="1:19" x14ac:dyDescent="0.25">
      <c r="A13" s="39" t="s">
        <v>119</v>
      </c>
      <c r="B13" s="32"/>
      <c r="C13" s="32"/>
      <c r="D13" s="32"/>
      <c r="E13" s="32"/>
      <c r="F13" s="32"/>
      <c r="G13" s="32"/>
      <c r="H13" s="32"/>
      <c r="I13" s="32"/>
      <c r="J13" s="32"/>
      <c r="K13" s="32"/>
      <c r="L13" s="32"/>
      <c r="M13" s="32"/>
      <c r="N13" s="32"/>
      <c r="O13" s="32"/>
      <c r="P13" s="32"/>
      <c r="Q13" s="32"/>
      <c r="R13" s="32"/>
      <c r="S13" s="32"/>
    </row>
    <row r="14" spans="1:19" x14ac:dyDescent="0.25">
      <c r="A14" s="39" t="s">
        <v>312</v>
      </c>
      <c r="B14" s="32"/>
      <c r="C14" s="32"/>
      <c r="D14" s="32"/>
      <c r="E14" s="32"/>
      <c r="F14" s="32"/>
      <c r="G14" s="32"/>
      <c r="H14" s="32"/>
      <c r="I14" s="32"/>
      <c r="J14" s="32"/>
      <c r="K14" s="32"/>
      <c r="L14" s="32"/>
      <c r="M14" s="32"/>
      <c r="N14" s="32"/>
      <c r="O14" s="32"/>
      <c r="P14" s="32"/>
      <c r="Q14" s="32"/>
      <c r="R14" s="32"/>
      <c r="S14" s="32"/>
    </row>
    <row r="15" spans="1:19" x14ac:dyDescent="0.25">
      <c r="A15" s="39" t="s">
        <v>84</v>
      </c>
      <c r="B15" s="32"/>
      <c r="C15" s="32"/>
      <c r="D15" s="32"/>
      <c r="E15" s="32"/>
      <c r="F15" s="32"/>
      <c r="G15" s="32"/>
      <c r="H15" s="32"/>
      <c r="I15" s="32"/>
      <c r="J15" s="32"/>
      <c r="K15" s="32"/>
      <c r="L15" s="32"/>
      <c r="M15" s="32"/>
      <c r="N15" s="32"/>
      <c r="O15" s="32"/>
      <c r="P15" s="32"/>
      <c r="Q15" s="32"/>
      <c r="R15" s="32"/>
      <c r="S15" s="32"/>
    </row>
    <row r="16" spans="1:19" x14ac:dyDescent="0.25">
      <c r="A16" s="32"/>
      <c r="B16" s="32"/>
      <c r="C16" s="32"/>
      <c r="D16" s="32"/>
      <c r="E16" s="32"/>
      <c r="F16" s="32"/>
      <c r="G16" s="32"/>
      <c r="H16" s="32"/>
      <c r="I16" s="32"/>
      <c r="J16" s="32"/>
      <c r="K16" s="32"/>
      <c r="L16" s="32"/>
      <c r="M16" s="32"/>
      <c r="N16" s="32"/>
      <c r="O16" s="32"/>
      <c r="P16" s="32"/>
      <c r="Q16" s="32"/>
      <c r="R16" s="32"/>
      <c r="S16" s="32"/>
    </row>
    <row r="17" spans="1:13" x14ac:dyDescent="0.25">
      <c r="A17" s="32"/>
      <c r="B17" s="32"/>
      <c r="C17" s="32"/>
      <c r="D17" s="32"/>
      <c r="E17" s="32"/>
      <c r="F17" s="32"/>
      <c r="G17" s="32"/>
      <c r="H17" s="32"/>
      <c r="I17" s="32"/>
      <c r="J17" s="32"/>
      <c r="K17" s="126"/>
      <c r="L17" s="126"/>
      <c r="M17" s="126"/>
    </row>
    <row r="21" spans="1:13" x14ac:dyDescent="0.25">
      <c r="A21" s="32" t="s">
        <v>123</v>
      </c>
      <c r="B21" s="32"/>
      <c r="C21" s="32"/>
      <c r="D21" s="32"/>
      <c r="E21" s="32"/>
      <c r="F21" s="32"/>
      <c r="G21" s="32"/>
      <c r="H21" s="32"/>
      <c r="I21" s="32"/>
      <c r="J21" s="32"/>
      <c r="K21" s="32"/>
      <c r="L21" s="32"/>
      <c r="M21" s="32"/>
    </row>
  </sheetData>
  <mergeCells count="4">
    <mergeCell ref="A6:D6"/>
    <mergeCell ref="P6:S6"/>
    <mergeCell ref="K6:N6"/>
    <mergeCell ref="F6:I6"/>
  </mergeCells>
  <phoneticPr fontId="0" type="noConversion"/>
  <hyperlinks>
    <hyperlink ref="A4" location="'Indice (Ppto)'!A1" display="Regresar a Indice de Ppto" xr:uid="{00000000-0004-0000-0700-000000000000}"/>
    <hyperlink ref="A1" location="'Índice '!A1" display="Índice" xr:uid="{00000000-0004-0000-0700-000001000000}"/>
  </hyperlinks>
  <pageMargins left="0.7" right="0.7" top="0.75" bottom="0.75" header="0.3" footer="0.3"/>
  <pageSetup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17"/>
  <sheetViews>
    <sheetView zoomScaleNormal="100" workbookViewId="0">
      <selection activeCell="A2" sqref="A2"/>
    </sheetView>
  </sheetViews>
  <sheetFormatPr baseColWidth="10" defaultColWidth="11.42578125" defaultRowHeight="15" x14ac:dyDescent="0.25"/>
  <cols>
    <col min="1" max="1" width="20" style="1" customWidth="1"/>
    <col min="2" max="4" width="11.42578125" style="1" customWidth="1"/>
    <col min="5" max="5" width="3.85546875" style="1" customWidth="1"/>
    <col min="6" max="6" width="19.7109375" style="1" customWidth="1"/>
    <col min="7" max="9" width="11.42578125" style="1" customWidth="1"/>
    <col min="10" max="10" width="3.85546875" style="1" customWidth="1"/>
    <col min="11" max="11" width="20.7109375" style="1" customWidth="1"/>
    <col min="12" max="14" width="11.42578125" style="1" customWidth="1"/>
    <col min="15" max="15" width="4.42578125" style="1" customWidth="1"/>
    <col min="16" max="16" width="21.140625" style="1" customWidth="1"/>
    <col min="17" max="21" width="11.42578125" style="1" customWidth="1"/>
    <col min="22" max="22" width="11.42578125" style="1" bestFit="1" customWidth="1"/>
    <col min="23" max="16384" width="11.42578125" style="1"/>
  </cols>
  <sheetData>
    <row r="1" spans="1:21" x14ac:dyDescent="0.25">
      <c r="A1" s="31" t="s">
        <v>68</v>
      </c>
      <c r="B1" s="32"/>
      <c r="C1" s="32"/>
      <c r="D1" s="32"/>
      <c r="E1" s="32"/>
      <c r="F1" s="32"/>
      <c r="G1" s="32"/>
      <c r="H1" s="32"/>
      <c r="I1" s="32"/>
      <c r="J1" s="32"/>
      <c r="K1" s="32"/>
      <c r="L1" s="32"/>
      <c r="M1" s="32"/>
      <c r="N1" s="32"/>
      <c r="O1" s="32"/>
      <c r="P1" s="32"/>
      <c r="Q1" s="32"/>
      <c r="R1" s="32"/>
      <c r="S1" s="32"/>
      <c r="T1" s="32"/>
      <c r="U1" s="32"/>
    </row>
    <row r="2" spans="1:21" x14ac:dyDescent="0.25">
      <c r="A2" s="87" t="s">
        <v>124</v>
      </c>
      <c r="B2" s="87"/>
      <c r="C2" s="87"/>
      <c r="D2" s="87"/>
      <c r="E2" s="87"/>
      <c r="F2" s="87"/>
      <c r="G2" s="87"/>
      <c r="H2" s="87"/>
      <c r="I2" s="87"/>
      <c r="J2" s="32"/>
      <c r="K2" s="32"/>
      <c r="L2" s="32"/>
      <c r="M2" s="32"/>
      <c r="N2" s="32"/>
      <c r="O2" s="32"/>
      <c r="P2" s="32"/>
      <c r="Q2" s="32"/>
      <c r="R2" s="32"/>
      <c r="S2" s="32"/>
      <c r="T2" s="32"/>
      <c r="U2" s="32"/>
    </row>
    <row r="3" spans="1:21" x14ac:dyDescent="0.25">
      <c r="A3" s="88" t="s">
        <v>86</v>
      </c>
      <c r="B3" s="54"/>
      <c r="C3" s="54"/>
      <c r="D3" s="54"/>
      <c r="E3" s="54"/>
      <c r="F3" s="54"/>
      <c r="G3" s="54"/>
      <c r="H3" s="54"/>
      <c r="I3" s="54"/>
      <c r="J3" s="32"/>
      <c r="K3" s="32"/>
      <c r="L3" s="32"/>
      <c r="M3" s="32"/>
      <c r="N3" s="32"/>
      <c r="O3" s="32"/>
      <c r="P3" s="32"/>
      <c r="Q3" s="32"/>
      <c r="R3" s="32"/>
      <c r="S3" s="32"/>
      <c r="T3" s="32"/>
      <c r="U3" s="32"/>
    </row>
    <row r="4" spans="1:21" x14ac:dyDescent="0.25">
      <c r="A4" s="89"/>
      <c r="B4" s="90"/>
      <c r="C4" s="90"/>
      <c r="D4" s="90"/>
      <c r="E4" s="90"/>
      <c r="F4" s="90"/>
      <c r="G4" s="90"/>
      <c r="H4" s="90"/>
      <c r="I4" s="90"/>
      <c r="J4" s="32"/>
      <c r="K4" s="32"/>
      <c r="L4" s="32"/>
      <c r="M4" s="32"/>
      <c r="N4" s="32"/>
      <c r="O4" s="32"/>
      <c r="P4" s="32"/>
      <c r="Q4" s="32"/>
      <c r="R4" s="32"/>
      <c r="S4" s="32"/>
      <c r="T4" s="32"/>
      <c r="U4" s="32"/>
    </row>
    <row r="6" spans="1:21" x14ac:dyDescent="0.25">
      <c r="A6" s="312" t="s">
        <v>73</v>
      </c>
      <c r="B6" s="291"/>
      <c r="C6" s="291"/>
      <c r="D6" s="291"/>
      <c r="E6" s="32"/>
      <c r="F6" s="291" t="s">
        <v>74</v>
      </c>
      <c r="G6" s="291"/>
      <c r="H6" s="291"/>
      <c r="I6" s="291"/>
      <c r="J6" s="32"/>
      <c r="K6" s="291" t="s">
        <v>87</v>
      </c>
      <c r="L6" s="291"/>
      <c r="M6" s="291"/>
      <c r="N6" s="291"/>
      <c r="O6" s="32"/>
      <c r="P6" s="291" t="s">
        <v>93</v>
      </c>
      <c r="Q6" s="291"/>
      <c r="R6" s="291"/>
      <c r="S6" s="291"/>
      <c r="T6" s="32"/>
      <c r="U6" s="32"/>
    </row>
    <row r="7" spans="1:21" ht="15.75" thickBot="1" x14ac:dyDescent="0.3">
      <c r="A7" s="120" t="s">
        <v>125</v>
      </c>
      <c r="B7" s="121">
        <v>2015</v>
      </c>
      <c r="C7" s="121">
        <v>2017</v>
      </c>
      <c r="D7" s="121">
        <v>2022</v>
      </c>
      <c r="E7" s="32"/>
      <c r="F7" s="120" t="s">
        <v>125</v>
      </c>
      <c r="G7" s="121">
        <v>2015</v>
      </c>
      <c r="H7" s="121">
        <v>2017</v>
      </c>
      <c r="I7" s="121">
        <v>2022</v>
      </c>
      <c r="J7" s="32"/>
      <c r="K7" s="120" t="s">
        <v>125</v>
      </c>
      <c r="L7" s="121">
        <v>2015</v>
      </c>
      <c r="M7" s="121">
        <v>2017</v>
      </c>
      <c r="N7" s="121">
        <v>2022</v>
      </c>
      <c r="O7" s="32"/>
      <c r="P7" s="120" t="s">
        <v>125</v>
      </c>
      <c r="Q7" s="121">
        <v>2015</v>
      </c>
      <c r="R7" s="121">
        <v>2017</v>
      </c>
      <c r="S7" s="121">
        <v>2022</v>
      </c>
      <c r="T7" s="32"/>
      <c r="U7" s="32"/>
    </row>
    <row r="8" spans="1:21" x14ac:dyDescent="0.25">
      <c r="A8" s="114" t="s">
        <v>126</v>
      </c>
      <c r="B8" s="116">
        <v>21.559071896456476</v>
      </c>
      <c r="C8" s="116">
        <v>24.031681898198435</v>
      </c>
      <c r="D8" s="116">
        <v>29.571652349850496</v>
      </c>
      <c r="E8" s="32"/>
      <c r="F8" s="114" t="s">
        <v>126</v>
      </c>
      <c r="G8" s="116">
        <v>2.5387152591876334</v>
      </c>
      <c r="H8" s="116">
        <v>2.4783867420190511</v>
      </c>
      <c r="I8" s="116">
        <v>1.4482252089556467</v>
      </c>
      <c r="J8" s="32"/>
      <c r="K8" s="114" t="s">
        <v>126</v>
      </c>
      <c r="L8" s="115">
        <v>1118</v>
      </c>
      <c r="M8" s="115">
        <v>1799</v>
      </c>
      <c r="N8" s="115">
        <v>3811</v>
      </c>
      <c r="O8" s="32"/>
      <c r="P8" s="114" t="s">
        <v>126</v>
      </c>
      <c r="Q8" s="115">
        <v>109270</v>
      </c>
      <c r="R8" s="115">
        <v>205319</v>
      </c>
      <c r="S8" s="115">
        <v>501026</v>
      </c>
      <c r="T8" s="32"/>
      <c r="U8" s="32"/>
    </row>
    <row r="9" spans="1:21" x14ac:dyDescent="0.25">
      <c r="A9" s="114" t="s">
        <v>127</v>
      </c>
      <c r="B9" s="116">
        <v>20.229873627590578</v>
      </c>
      <c r="C9" s="116">
        <v>20.02941710266084</v>
      </c>
      <c r="D9" s="116">
        <v>15.724707862085108</v>
      </c>
      <c r="E9" s="32"/>
      <c r="F9" s="114" t="s">
        <v>127</v>
      </c>
      <c r="G9" s="116">
        <v>0.30076502525484328</v>
      </c>
      <c r="H9" s="116">
        <v>0.34095137940278913</v>
      </c>
      <c r="I9" s="116">
        <v>0.22086586560676821</v>
      </c>
      <c r="J9" s="32"/>
      <c r="K9" s="114" t="s">
        <v>127</v>
      </c>
      <c r="L9" s="115">
        <v>57765</v>
      </c>
      <c r="M9" s="115">
        <v>42766</v>
      </c>
      <c r="N9" s="115">
        <v>33145</v>
      </c>
      <c r="O9" s="32"/>
      <c r="P9" s="114" t="s">
        <v>127</v>
      </c>
      <c r="Q9" s="115">
        <v>3409622</v>
      </c>
      <c r="R9" s="115">
        <v>3353862</v>
      </c>
      <c r="S9" s="115">
        <v>2778501</v>
      </c>
      <c r="T9" s="32"/>
      <c r="U9" s="32"/>
    </row>
    <row r="10" spans="1:21" ht="15.75" thickBot="1" x14ac:dyDescent="0.3">
      <c r="A10" s="104" t="s">
        <v>91</v>
      </c>
      <c r="B10" s="117">
        <f>'1'!H9</f>
        <v>20.284807956516477</v>
      </c>
      <c r="C10" s="117">
        <f>'1'!I9</f>
        <v>20.251421180692581</v>
      </c>
      <c r="D10" s="117">
        <f>'1'!J9</f>
        <v>16.942639875313013</v>
      </c>
      <c r="E10" s="32"/>
      <c r="F10" s="104" t="s">
        <v>91</v>
      </c>
      <c r="G10" s="117">
        <f>'1'!S9</f>
        <v>0.30987784560340947</v>
      </c>
      <c r="H10" s="117">
        <f>'1'!T9</f>
        <v>0.364933566400724</v>
      </c>
      <c r="I10" s="117">
        <f>'1'!U9</f>
        <v>0.26080853292369843</v>
      </c>
      <c r="J10" s="32"/>
      <c r="K10" s="104" t="s">
        <v>91</v>
      </c>
      <c r="L10" s="125">
        <f>'2'!$AD$11</f>
        <v>59201</v>
      </c>
      <c r="M10" s="125">
        <f>'2'!$AE$11</f>
        <v>44972</v>
      </c>
      <c r="N10" s="125">
        <f>'2'!$AF$11</f>
        <v>37254</v>
      </c>
      <c r="O10" s="32"/>
      <c r="P10" s="104" t="s">
        <v>91</v>
      </c>
      <c r="Q10" s="127">
        <f>'2'!$AO$11</f>
        <v>3543788</v>
      </c>
      <c r="R10" s="127">
        <f>'2'!$AP$11</f>
        <v>3599407</v>
      </c>
      <c r="S10" s="127">
        <f>'2'!$AQ$11</f>
        <v>3313549</v>
      </c>
      <c r="T10" s="32"/>
      <c r="U10" s="32"/>
    </row>
    <row r="11" spans="1:21" x14ac:dyDescent="0.25">
      <c r="A11" s="119" t="s">
        <v>82</v>
      </c>
      <c r="B11" s="32"/>
      <c r="C11" s="32"/>
      <c r="D11" s="32"/>
      <c r="E11" s="32"/>
      <c r="F11" s="32"/>
      <c r="G11" s="32"/>
      <c r="H11" s="32"/>
      <c r="I11" s="32"/>
      <c r="J11" s="32"/>
      <c r="K11" s="32"/>
      <c r="L11" s="32"/>
      <c r="M11" s="32"/>
      <c r="N11" s="32"/>
      <c r="O11" s="32"/>
      <c r="P11" s="32"/>
      <c r="Q11" s="32"/>
      <c r="R11" s="32"/>
      <c r="S11" s="32"/>
      <c r="T11" s="32"/>
      <c r="U11" s="32"/>
    </row>
    <row r="12" spans="1:21" x14ac:dyDescent="0.25">
      <c r="A12" s="39" t="s">
        <v>118</v>
      </c>
      <c r="B12" s="32"/>
      <c r="C12" s="32"/>
      <c r="D12" s="32"/>
      <c r="E12" s="32"/>
      <c r="F12" s="32"/>
      <c r="G12" s="32"/>
      <c r="H12" s="32"/>
      <c r="I12" s="32"/>
      <c r="J12" s="32"/>
      <c r="K12" s="32"/>
      <c r="L12" s="32"/>
      <c r="M12" s="32"/>
      <c r="N12" s="32"/>
      <c r="O12" s="32"/>
      <c r="P12" s="32"/>
      <c r="Q12" s="32"/>
      <c r="R12" s="32"/>
      <c r="S12" s="32"/>
      <c r="T12" s="32"/>
      <c r="U12" s="32"/>
    </row>
    <row r="13" spans="1:21" x14ac:dyDescent="0.25">
      <c r="A13" s="39" t="s">
        <v>119</v>
      </c>
      <c r="B13" s="32"/>
      <c r="C13" s="32"/>
      <c r="D13" s="32"/>
      <c r="E13" s="32"/>
      <c r="F13" s="32"/>
      <c r="G13" s="32"/>
      <c r="H13" s="32"/>
      <c r="I13" s="32"/>
      <c r="J13" s="32"/>
      <c r="K13" s="32"/>
      <c r="L13" s="32"/>
      <c r="M13" s="32"/>
      <c r="N13" s="32"/>
      <c r="O13" s="32"/>
      <c r="P13" s="32"/>
      <c r="Q13" s="32"/>
      <c r="R13" s="32"/>
      <c r="S13" s="32"/>
      <c r="T13" s="32"/>
      <c r="U13" s="32"/>
    </row>
    <row r="14" spans="1:21" x14ac:dyDescent="0.25">
      <c r="A14" s="39" t="s">
        <v>313</v>
      </c>
      <c r="B14" s="32"/>
      <c r="C14" s="32"/>
      <c r="D14" s="32"/>
      <c r="E14" s="32"/>
      <c r="F14" s="32"/>
      <c r="G14" s="32"/>
      <c r="H14" s="32"/>
      <c r="I14" s="32"/>
      <c r="J14" s="32"/>
      <c r="K14" s="32"/>
      <c r="L14" s="32"/>
      <c r="M14" s="32"/>
      <c r="N14" s="32"/>
      <c r="O14" s="32"/>
      <c r="P14" s="32"/>
      <c r="Q14" s="32"/>
      <c r="R14" s="32"/>
      <c r="S14" s="32"/>
      <c r="T14" s="32"/>
      <c r="U14" s="32"/>
    </row>
    <row r="15" spans="1:21" x14ac:dyDescent="0.25">
      <c r="A15" s="39" t="s">
        <v>84</v>
      </c>
      <c r="B15" s="32"/>
      <c r="C15" s="32"/>
      <c r="D15" s="32"/>
      <c r="E15" s="32"/>
      <c r="F15" s="32"/>
      <c r="G15" s="32"/>
      <c r="H15" s="32"/>
      <c r="I15" s="32"/>
      <c r="J15" s="32"/>
      <c r="K15" s="32"/>
      <c r="L15" s="32"/>
      <c r="M15" s="32"/>
      <c r="N15" s="32"/>
      <c r="O15" s="32"/>
      <c r="P15" s="32"/>
      <c r="Q15" s="32"/>
      <c r="R15" s="32"/>
      <c r="S15" s="32"/>
      <c r="T15" s="32"/>
      <c r="U15" s="32"/>
    </row>
    <row r="17" spans="11:11" x14ac:dyDescent="0.25">
      <c r="K17" s="126"/>
    </row>
  </sheetData>
  <mergeCells count="4">
    <mergeCell ref="A6:D6"/>
    <mergeCell ref="F6:I6"/>
    <mergeCell ref="K6:N6"/>
    <mergeCell ref="P6:S6"/>
  </mergeCells>
  <phoneticPr fontId="0" type="noConversion"/>
  <hyperlinks>
    <hyperlink ref="A4" location="'Indice (Ppto)'!A1" display="Regresar a Indice de Ppto" xr:uid="{00000000-0004-0000-0800-000000000000}"/>
    <hyperlink ref="A1" location="'Índice '!A1" display="Índice" xr:uid="{00000000-0004-0000-0800-000001000000}"/>
  </hyperlinks>
  <pageMargins left="0.7" right="0.7" top="0.75" bottom="0.75" header="0.3" footer="0.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3F5E1C8268BB42A6ACC3E404A491A7" ma:contentTypeVersion="16" ma:contentTypeDescription="Crear nuevo documento." ma:contentTypeScope="" ma:versionID="e8201c19abf7ac24f0a196103804bf95">
  <xsd:schema xmlns:xsd="http://www.w3.org/2001/XMLSchema" xmlns:xs="http://www.w3.org/2001/XMLSchema" xmlns:p="http://schemas.microsoft.com/office/2006/metadata/properties" xmlns:ns2="410ac9f5-5318-4362-93ab-7b110ed96cd9" xmlns:ns3="43a47547-2483-46d0-a31a-9a50bac18c73" targetNamespace="http://schemas.microsoft.com/office/2006/metadata/properties" ma:root="true" ma:fieldsID="3e81ac3aebe3252d83f873709e65f890" ns2:_="" ns3:_="">
    <xsd:import namespace="410ac9f5-5318-4362-93ab-7b110ed96cd9"/>
    <xsd:import namespace="43a47547-2483-46d0-a31a-9a50bac18c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ac9f5-5318-4362-93ab-7b110ed96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a47547-2483-46d0-a31a-9a50bac18c7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2b44d3e-6a3e-4332-b5be-207a5ac018f9}" ma:internalName="TaxCatchAll" ma:showField="CatchAllData" ma:web="43a47547-2483-46d0-a31a-9a50bac18c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a47547-2483-46d0-a31a-9a50bac18c73" xsi:nil="true"/>
    <lcf76f155ced4ddcb4097134ff3c332f xmlns="410ac9f5-5318-4362-93ab-7b110ed96cd9">
      <Terms xmlns="http://schemas.microsoft.com/office/infopath/2007/PartnerControls"/>
    </lcf76f155ced4ddcb4097134ff3c332f>
    <SharedWithUsers xmlns="43a47547-2483-46d0-a31a-9a50bac18c73">
      <UserInfo>
        <DisplayName/>
        <AccountId xsi:nil="true"/>
        <AccountType/>
      </UserInfo>
    </SharedWithUsers>
  </documentManagement>
</p:properties>
</file>

<file path=customXml/itemProps1.xml><?xml version="1.0" encoding="utf-8"?>
<ds:datastoreItem xmlns:ds="http://schemas.openxmlformats.org/officeDocument/2006/customXml" ds:itemID="{CE4D00D3-9A3A-4DFE-8A03-A1494D4EF615}">
  <ds:schemaRefs>
    <ds:schemaRef ds:uri="http://schemas.microsoft.com/sharepoint/v3/contenttype/forms"/>
  </ds:schemaRefs>
</ds:datastoreItem>
</file>

<file path=customXml/itemProps2.xml><?xml version="1.0" encoding="utf-8"?>
<ds:datastoreItem xmlns:ds="http://schemas.openxmlformats.org/officeDocument/2006/customXml" ds:itemID="{5646071F-C49F-40A8-BD8E-EC79EAB88F45}"/>
</file>

<file path=customXml/itemProps3.xml><?xml version="1.0" encoding="utf-8"?>
<ds:datastoreItem xmlns:ds="http://schemas.openxmlformats.org/officeDocument/2006/customXml" ds:itemID="{D5E90536-8A09-4E73-BD3D-AA55B3F0626A}">
  <ds:schemaRefs>
    <ds:schemaRef ds:uri="http://purl.org/dc/dcmitype/"/>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f3dd84e1-64d0-40a3-9038-227b9cf71fac"/>
    <ds:schemaRef ds:uri="http://schemas.microsoft.com/office/infopath/2007/PartnerControls"/>
    <ds:schemaRef ds:uri="http://schemas.openxmlformats.org/package/2006/metadata/core-properties"/>
    <ds:schemaRef ds:uri="d21c5665-e527-4eb7-bca4-93417e4f9b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57</vt:i4>
      </vt:variant>
    </vt:vector>
  </HeadingPairs>
  <TitlesOfParts>
    <vt:vector size="57" baseType="lpstr">
      <vt:lpstr>Índice </vt:lpstr>
      <vt:lpstr>Notas Técnicas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Julius Duran Nolasco</dc:creator>
  <cp:keywords/>
  <dc:description/>
  <cp:lastModifiedBy>Jenny Encina Galaz</cp:lastModifiedBy>
  <cp:revision/>
  <dcterms:created xsi:type="dcterms:W3CDTF">2018-03-16T12:41:45Z</dcterms:created>
  <dcterms:modified xsi:type="dcterms:W3CDTF">2023-10-18T13:53:29Z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0x010100EE3F5E1C8268BB42A6ACC3E404A491A7</vt:lpwstr>
  </property>
  <property fmtid="{D5CDD505-2E9C-101B-9397-08002B2CF9AE}" pid="3" name="Order">
    <vt:r8>66400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