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71" i="1"/>
  <c r="D71"/>
  <c r="H71" s="1"/>
  <c r="F70"/>
  <c r="D70"/>
  <c r="H70" s="1"/>
  <c r="F69"/>
  <c r="H69" s="1"/>
  <c r="D69"/>
  <c r="H68"/>
  <c r="F68"/>
  <c r="D68"/>
  <c r="F67"/>
  <c r="D67"/>
  <c r="H67" s="1"/>
  <c r="H66"/>
  <c r="F66"/>
  <c r="D66"/>
  <c r="F65"/>
  <c r="D65"/>
  <c r="H65" s="1"/>
  <c r="F64"/>
  <c r="D64"/>
  <c r="H64" s="1"/>
  <c r="F63"/>
  <c r="D63"/>
  <c r="H63" s="1"/>
  <c r="F62"/>
  <c r="D62"/>
  <c r="H62" s="1"/>
  <c r="F61"/>
  <c r="H61" s="1"/>
  <c r="D61"/>
  <c r="H60"/>
  <c r="F60"/>
  <c r="D60"/>
  <c r="F59"/>
  <c r="D59"/>
  <c r="H59" s="1"/>
  <c r="H58"/>
  <c r="F58"/>
  <c r="D58"/>
  <c r="F57"/>
  <c r="D57"/>
  <c r="H57" s="1"/>
  <c r="F56"/>
  <c r="D56"/>
  <c r="H56" s="1"/>
  <c r="F55"/>
  <c r="D55"/>
  <c r="H55" s="1"/>
  <c r="F54"/>
  <c r="D54"/>
  <c r="H54" s="1"/>
  <c r="F53"/>
  <c r="H53" s="1"/>
  <c r="D53"/>
  <c r="H52"/>
  <c r="F52"/>
  <c r="D52"/>
  <c r="F51"/>
  <c r="D51"/>
  <c r="H51" s="1"/>
  <c r="H50"/>
  <c r="F50"/>
  <c r="D50"/>
  <c r="F49"/>
  <c r="D49"/>
  <c r="H49" s="1"/>
  <c r="F48"/>
  <c r="D48"/>
  <c r="H48" s="1"/>
  <c r="F47"/>
  <c r="D47"/>
  <c r="H47" s="1"/>
  <c r="F46"/>
  <c r="D46"/>
  <c r="H46" s="1"/>
  <c r="F45"/>
  <c r="H45" s="1"/>
  <c r="D45"/>
  <c r="F44"/>
  <c r="H44" s="1"/>
  <c r="D44"/>
  <c r="F43"/>
  <c r="D43"/>
  <c r="H43" s="1"/>
  <c r="H42"/>
  <c r="F42"/>
  <c r="D42"/>
  <c r="F41"/>
  <c r="D41"/>
  <c r="H41" s="1"/>
  <c r="F40"/>
  <c r="D40"/>
  <c r="H40" s="1"/>
  <c r="F39"/>
  <c r="D39"/>
  <c r="H39" s="1"/>
  <c r="F38"/>
  <c r="D38"/>
  <c r="H38" s="1"/>
  <c r="F37"/>
  <c r="H37" s="1"/>
  <c r="D37"/>
  <c r="F36"/>
  <c r="H36" s="1"/>
  <c r="D36"/>
  <c r="F35"/>
  <c r="D35"/>
  <c r="H35" s="1"/>
  <c r="H34"/>
  <c r="F34"/>
  <c r="D34"/>
  <c r="F33"/>
  <c r="D33"/>
  <c r="H33" s="1"/>
  <c r="F32"/>
  <c r="D32"/>
  <c r="H32" s="1"/>
  <c r="F31"/>
  <c r="D31"/>
  <c r="H31" s="1"/>
  <c r="F30"/>
  <c r="D30"/>
  <c r="H30" s="1"/>
  <c r="F29"/>
  <c r="H29" s="1"/>
  <c r="D29"/>
  <c r="F28"/>
  <c r="H28" s="1"/>
  <c r="D28"/>
  <c r="F27"/>
  <c r="D27"/>
  <c r="H27" s="1"/>
  <c r="H26"/>
  <c r="F26"/>
  <c r="D26"/>
  <c r="F25"/>
  <c r="D25"/>
  <c r="H25" s="1"/>
  <c r="F24"/>
  <c r="D24"/>
  <c r="H24" s="1"/>
  <c r="F23"/>
  <c r="D23"/>
  <c r="H23" s="1"/>
  <c r="F22"/>
  <c r="D22"/>
  <c r="H22" s="1"/>
  <c r="F21"/>
  <c r="H21" s="1"/>
  <c r="D21"/>
  <c r="F20"/>
  <c r="H20" s="1"/>
  <c r="D20"/>
  <c r="F19"/>
  <c r="D19"/>
  <c r="H19" s="1"/>
  <c r="H18"/>
  <c r="F18"/>
  <c r="D18"/>
  <c r="F17"/>
  <c r="D17"/>
  <c r="H17" s="1"/>
  <c r="F16"/>
  <c r="D16"/>
  <c r="H16" s="1"/>
  <c r="F15"/>
  <c r="D15"/>
  <c r="H15" s="1"/>
  <c r="F14"/>
  <c r="D14"/>
  <c r="H14" s="1"/>
  <c r="F13"/>
  <c r="H13" s="1"/>
  <c r="D13"/>
  <c r="F12"/>
  <c r="H12" s="1"/>
  <c r="D12"/>
  <c r="F11"/>
  <c r="D11"/>
  <c r="H11" s="1"/>
  <c r="H9"/>
  <c r="F9"/>
  <c r="D9"/>
  <c r="F8"/>
  <c r="D8"/>
  <c r="H8" s="1"/>
</calcChain>
</file>

<file path=xl/sharedStrings.xml><?xml version="1.0" encoding="utf-8"?>
<sst xmlns="http://schemas.openxmlformats.org/spreadsheetml/2006/main" count="196" uniqueCount="42">
  <si>
    <t>MAGNITUD E INCIDENCIA DE LA POBREZA MULTIDIMENSIONAL EN  HOGARES SEGÚN REGIÓN Y PERTENENCIA DEL JEFE/A  DE HOGAR A PUEBLOS INDÍGENAS, 2013</t>
  </si>
  <si>
    <t>(Número y porcentaje sobre el total respectivo)</t>
  </si>
  <si>
    <t>Región</t>
  </si>
  <si>
    <t>Pertenencia a pueblo indígena</t>
  </si>
  <si>
    <t>Pobre multidimensional</t>
  </si>
  <si>
    <t>No pobre multidimensional</t>
  </si>
  <si>
    <t>Total</t>
  </si>
  <si>
    <t>Número</t>
  </si>
  <si>
    <t>Porcentaje</t>
  </si>
  <si>
    <t xml:space="preserve">I Tarapacá </t>
  </si>
  <si>
    <t>Indígena</t>
  </si>
  <si>
    <t>No indígena</t>
  </si>
  <si>
    <t>Sin dato</t>
  </si>
  <si>
    <t xml:space="preserve">II Antofagasta </t>
  </si>
  <si>
    <t xml:space="preserve">III Atacama </t>
  </si>
  <si>
    <t xml:space="preserve">IV Coquimbo </t>
  </si>
  <si>
    <t xml:space="preserve">V Valparaíso </t>
  </si>
  <si>
    <t xml:space="preserve">VI O'Higgins </t>
  </si>
  <si>
    <t xml:space="preserve">VII Maule </t>
  </si>
  <si>
    <t xml:space="preserve">VIII Biobío </t>
  </si>
  <si>
    <t xml:space="preserve">IX La Araucanía </t>
  </si>
  <si>
    <t xml:space="preserve">X Los Lagos </t>
  </si>
  <si>
    <t xml:space="preserve">XI Aysén </t>
  </si>
  <si>
    <t xml:space="preserve">XII Magallanes </t>
  </si>
  <si>
    <t xml:space="preserve">Metropolitana </t>
  </si>
  <si>
    <t xml:space="preserve">XIV Los Ríos </t>
  </si>
  <si>
    <t xml:space="preserve">XV Arica y Parinacota 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</si>
  <si>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</si>
  <si>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</si>
  <si>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</si>
  <si>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Pobreza Multidimensional: Porcentaje de hogares en situación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</si>
  <si>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</si>
  <si>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</si>
  <si>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 xml:space="preserve">e.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</si>
  <si>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División Observatorio Social, Ministerio de Desarrollo Social.</t>
  </si>
  <si>
    <t>NÚMERO DE HOGARES POR SITUACIÓN DE POBREZA MULTIDIMENSIONAL SEGÚN REGIÓN Y PERTENENCIA DEL JEFE/A  DE HOGAR A PUEBLOS INDÍGENAS,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</si>
  <si>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</si>
  <si>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</si>
  <si>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</si>
  <si>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 xml:space="preserve">d.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</si>
  <si>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CUADRO 43</t>
  </si>
  <si>
    <t>CUADRO 43: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</si>
</sst>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"/>
    <numFmt numFmtId="165" formatCode="#,##0_ ;\-#,##0\ 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  <xf numFmtId="0" fontId="6" fillId="0" borderId="0"/>
  </cellStyleXfs>
  <cellXfs count="43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3" fontId="5" fillId="0" borderId="3" xfId="1" applyNumberFormat="1" applyFont="1" applyFill="1" applyBorder="1" applyAlignment="1">
      <alignment horizontal="right" vertical="top"/>
    </xf>
    <xf numFmtId="164" fontId="5" fillId="0" borderId="3" xfId="2" applyNumberFormat="1" applyFont="1" applyFill="1" applyBorder="1" applyAlignment="1">
      <alignment horizontal="right" vertical="top"/>
    </xf>
    <xf numFmtId="3" fontId="7" fillId="0" borderId="3" xfId="1" applyNumberFormat="1" applyFont="1" applyFill="1" applyBorder="1" applyAlignment="1">
      <alignment horizontal="right" vertical="top"/>
    </xf>
    <xf numFmtId="164" fontId="7" fillId="0" borderId="3" xfId="1" applyNumberFormat="1" applyFont="1" applyFill="1" applyBorder="1" applyAlignment="1">
      <alignment horizontal="right" vertical="top"/>
    </xf>
    <xf numFmtId="164" fontId="7" fillId="0" borderId="3" xfId="2" applyNumberFormat="1" applyFont="1" applyFill="1" applyBorder="1" applyAlignment="1">
      <alignment horizontal="right" vertical="top"/>
    </xf>
    <xf numFmtId="0" fontId="7" fillId="0" borderId="0" xfId="0" applyFont="1" applyFill="1"/>
    <xf numFmtId="0" fontId="0" fillId="0" borderId="0" xfId="0" applyFill="1"/>
    <xf numFmtId="0" fontId="8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/>
    <xf numFmtId="0" fontId="11" fillId="2" borderId="2" xfId="2" applyFont="1" applyFill="1" applyBorder="1" applyAlignment="1">
      <alignment horizontal="left" vertical="top" wrapText="1"/>
    </xf>
    <xf numFmtId="0" fontId="11" fillId="2" borderId="3" xfId="4" applyFont="1" applyFill="1" applyBorder="1" applyAlignment="1">
      <alignment horizontal="right" vertical="top" wrapText="1"/>
    </xf>
    <xf numFmtId="0" fontId="11" fillId="2" borderId="3" xfId="2" applyFont="1" applyFill="1" applyBorder="1" applyAlignment="1">
      <alignment horizontal="right" vertical="top" wrapText="1"/>
    </xf>
    <xf numFmtId="0" fontId="11" fillId="2" borderId="2" xfId="2" applyFont="1" applyFill="1" applyBorder="1" applyAlignment="1">
      <alignment horizontal="center" vertical="top" wrapText="1"/>
    </xf>
    <xf numFmtId="0" fontId="11" fillId="0" borderId="3" xfId="4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vertical="top" wrapText="1"/>
    </xf>
    <xf numFmtId="165" fontId="5" fillId="0" borderId="3" xfId="1" applyNumberFormat="1" applyFont="1" applyFill="1" applyBorder="1" applyAlignment="1">
      <alignment horizontal="right" vertical="top"/>
    </xf>
    <xf numFmtId="165" fontId="7" fillId="0" borderId="3" xfId="1" applyNumberFormat="1" applyFont="1" applyFill="1" applyBorder="1" applyAlignment="1">
      <alignment horizontal="right" vertical="top"/>
    </xf>
    <xf numFmtId="0" fontId="13" fillId="0" borderId="0" xfId="0" applyFont="1" applyFill="1"/>
    <xf numFmtId="0" fontId="14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15" fillId="0" borderId="0" xfId="0" applyFont="1" applyFill="1"/>
    <xf numFmtId="0" fontId="8" fillId="0" borderId="0" xfId="0" applyFont="1" applyFill="1" applyAlignment="1">
      <alignment horizontal="justify" vertical="top" wrapText="1"/>
    </xf>
    <xf numFmtId="0" fontId="8" fillId="0" borderId="5" xfId="0" applyFont="1" applyFill="1" applyBorder="1" applyAlignment="1">
      <alignment horizontal="justify" vertical="top" wrapText="1"/>
    </xf>
    <xf numFmtId="0" fontId="10" fillId="0" borderId="0" xfId="3" applyFont="1" applyFill="1" applyAlignment="1">
      <alignment horizontal="justify" vertical="top" wrapText="1"/>
    </xf>
    <xf numFmtId="0" fontId="2" fillId="2" borderId="3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/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5">
    <cellStyle name="Hipervínculo" xfId="3" builtinId="8"/>
    <cellStyle name="Millares" xfId="1" builtinId="3"/>
    <cellStyle name="Normal" xfId="0" builtinId="0"/>
    <cellStyle name="Normal_11" xfId="2"/>
    <cellStyle name="Normal_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6"/>
  <sheetViews>
    <sheetView tabSelected="1" topLeftCell="A51" workbookViewId="0">
      <selection activeCell="A82" sqref="A82:E82"/>
    </sheetView>
  </sheetViews>
  <sheetFormatPr baseColWidth="10" defaultColWidth="11.5703125" defaultRowHeight="12"/>
  <cols>
    <col min="1" max="1" width="18.42578125" style="1" customWidth="1"/>
    <col min="2" max="8" width="15.7109375" style="1" customWidth="1"/>
    <col min="9" max="16384" width="11.5703125" style="1"/>
  </cols>
  <sheetData>
    <row r="1" spans="1:8">
      <c r="A1" s="36" t="s">
        <v>40</v>
      </c>
      <c r="B1" s="36"/>
      <c r="C1" s="36"/>
      <c r="D1" s="36"/>
      <c r="E1" s="36"/>
      <c r="F1" s="36"/>
      <c r="G1" s="36"/>
      <c r="H1" s="36"/>
    </row>
    <row r="2" spans="1:8">
      <c r="A2" s="38" t="s">
        <v>0</v>
      </c>
      <c r="B2" s="38"/>
      <c r="C2" s="38"/>
      <c r="D2" s="38"/>
      <c r="E2" s="38"/>
      <c r="F2" s="38"/>
      <c r="G2" s="38"/>
      <c r="H2" s="38"/>
    </row>
    <row r="3" spans="1:8">
      <c r="A3" s="39" t="s">
        <v>1</v>
      </c>
      <c r="B3" s="39"/>
      <c r="C3" s="39"/>
      <c r="D3" s="39"/>
      <c r="E3" s="39"/>
      <c r="F3" s="39"/>
      <c r="G3" s="39"/>
      <c r="H3" s="39"/>
    </row>
    <row r="4" spans="1:8">
      <c r="A4" s="2"/>
      <c r="B4" s="2"/>
      <c r="C4" s="2"/>
      <c r="D4" s="2"/>
    </row>
    <row r="5" spans="1:8">
      <c r="A5" s="40" t="s">
        <v>2</v>
      </c>
      <c r="B5" s="40" t="s">
        <v>3</v>
      </c>
      <c r="C5" s="42" t="s">
        <v>4</v>
      </c>
      <c r="D5" s="42"/>
      <c r="E5" s="42" t="s">
        <v>5</v>
      </c>
      <c r="F5" s="42"/>
      <c r="G5" s="42" t="s">
        <v>6</v>
      </c>
      <c r="H5" s="42"/>
    </row>
    <row r="6" spans="1:8">
      <c r="A6" s="41"/>
      <c r="B6" s="41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</row>
    <row r="7" spans="1:8">
      <c r="A7" s="4"/>
      <c r="B7" s="4"/>
      <c r="C7" s="5"/>
      <c r="D7" s="5"/>
      <c r="E7" s="5"/>
      <c r="F7" s="5"/>
      <c r="G7" s="5"/>
      <c r="H7" s="5"/>
    </row>
    <row r="8" spans="1:8">
      <c r="A8" s="34" t="s">
        <v>9</v>
      </c>
      <c r="B8" s="6" t="s">
        <v>10</v>
      </c>
      <c r="C8" s="7">
        <v>2610</v>
      </c>
      <c r="D8" s="8">
        <f>100*C8/$G8</f>
        <v>18.430901772473696</v>
      </c>
      <c r="E8" s="7">
        <v>11551</v>
      </c>
      <c r="F8" s="8">
        <f>100*E8/$G8</f>
        <v>81.569098227526311</v>
      </c>
      <c r="G8" s="7">
        <v>14161</v>
      </c>
      <c r="H8" s="8">
        <f>D8+F8</f>
        <v>100</v>
      </c>
    </row>
    <row r="9" spans="1:8">
      <c r="A9" s="34"/>
      <c r="B9" s="6" t="s">
        <v>11</v>
      </c>
      <c r="C9" s="7">
        <v>9387</v>
      </c>
      <c r="D9" s="8">
        <f t="shared" ref="D9:D71" si="0">100*C9/$G9</f>
        <v>13.405020992202896</v>
      </c>
      <c r="E9" s="7">
        <v>60639</v>
      </c>
      <c r="F9" s="8">
        <f t="shared" ref="F9:F71" si="1">100*E9/$G9</f>
        <v>86.594979007797107</v>
      </c>
      <c r="G9" s="7">
        <v>70026</v>
      </c>
      <c r="H9" s="8">
        <f t="shared" ref="H9:H71" si="2">D9+F9</f>
        <v>100</v>
      </c>
    </row>
    <row r="10" spans="1:8">
      <c r="A10" s="34"/>
      <c r="B10" s="6" t="s">
        <v>12</v>
      </c>
      <c r="C10" s="9">
        <v>0</v>
      </c>
      <c r="D10" s="10">
        <v>0</v>
      </c>
      <c r="E10" s="9">
        <v>0</v>
      </c>
      <c r="F10" s="10">
        <v>0</v>
      </c>
      <c r="G10" s="9">
        <v>0</v>
      </c>
      <c r="H10" s="10">
        <v>0</v>
      </c>
    </row>
    <row r="11" spans="1:8">
      <c r="A11" s="34"/>
      <c r="B11" s="6" t="s">
        <v>6</v>
      </c>
      <c r="C11" s="7">
        <v>11997</v>
      </c>
      <c r="D11" s="8">
        <f t="shared" si="0"/>
        <v>14.25041871072731</v>
      </c>
      <c r="E11" s="7">
        <v>72190</v>
      </c>
      <c r="F11" s="8">
        <f t="shared" si="1"/>
        <v>85.749581289272697</v>
      </c>
      <c r="G11" s="7">
        <v>84187</v>
      </c>
      <c r="H11" s="8">
        <f t="shared" si="2"/>
        <v>100</v>
      </c>
    </row>
    <row r="12" spans="1:8">
      <c r="A12" s="34" t="s">
        <v>13</v>
      </c>
      <c r="B12" s="6" t="s">
        <v>10</v>
      </c>
      <c r="C12" s="7">
        <v>1456</v>
      </c>
      <c r="D12" s="8">
        <f t="shared" si="0"/>
        <v>11.99044717120975</v>
      </c>
      <c r="E12" s="7">
        <v>10687</v>
      </c>
      <c r="F12" s="8">
        <f t="shared" si="1"/>
        <v>88.009552828790248</v>
      </c>
      <c r="G12" s="7">
        <v>12143</v>
      </c>
      <c r="H12" s="8">
        <f t="shared" si="2"/>
        <v>100</v>
      </c>
    </row>
    <row r="13" spans="1:8">
      <c r="A13" s="34"/>
      <c r="B13" s="6" t="s">
        <v>11</v>
      </c>
      <c r="C13" s="7">
        <v>20109</v>
      </c>
      <c r="D13" s="8">
        <f t="shared" si="0"/>
        <v>15.001902374611133</v>
      </c>
      <c r="E13" s="7">
        <v>113934</v>
      </c>
      <c r="F13" s="8">
        <f t="shared" si="1"/>
        <v>84.998097625388866</v>
      </c>
      <c r="G13" s="7">
        <v>134043</v>
      </c>
      <c r="H13" s="8">
        <f t="shared" si="2"/>
        <v>100</v>
      </c>
    </row>
    <row r="14" spans="1:8">
      <c r="A14" s="34"/>
      <c r="B14" s="6" t="s">
        <v>12</v>
      </c>
      <c r="C14" s="9">
        <v>14</v>
      </c>
      <c r="D14" s="11">
        <f t="shared" si="0"/>
        <v>16.470588235294116</v>
      </c>
      <c r="E14" s="9">
        <v>71</v>
      </c>
      <c r="F14" s="11">
        <f t="shared" si="1"/>
        <v>83.529411764705884</v>
      </c>
      <c r="G14" s="9">
        <v>85</v>
      </c>
      <c r="H14" s="11">
        <f t="shared" si="2"/>
        <v>100</v>
      </c>
    </row>
    <row r="15" spans="1:8">
      <c r="A15" s="34"/>
      <c r="B15" s="6" t="s">
        <v>6</v>
      </c>
      <c r="C15" s="7">
        <v>21579</v>
      </c>
      <c r="D15" s="8">
        <f t="shared" si="0"/>
        <v>14.752753450786553</v>
      </c>
      <c r="E15" s="7">
        <v>124692</v>
      </c>
      <c r="F15" s="8">
        <f t="shared" si="1"/>
        <v>85.247246549213443</v>
      </c>
      <c r="G15" s="7">
        <v>146271</v>
      </c>
      <c r="H15" s="8">
        <f t="shared" si="2"/>
        <v>100</v>
      </c>
    </row>
    <row r="16" spans="1:8">
      <c r="A16" s="34" t="s">
        <v>14</v>
      </c>
      <c r="B16" s="6" t="s">
        <v>10</v>
      </c>
      <c r="C16" s="7">
        <v>2271</v>
      </c>
      <c r="D16" s="8">
        <f t="shared" si="0"/>
        <v>25.629161494188015</v>
      </c>
      <c r="E16" s="7">
        <v>6590</v>
      </c>
      <c r="F16" s="8">
        <f t="shared" si="1"/>
        <v>74.370838505811989</v>
      </c>
      <c r="G16" s="7">
        <v>8861</v>
      </c>
      <c r="H16" s="8">
        <f t="shared" si="2"/>
        <v>100</v>
      </c>
    </row>
    <row r="17" spans="1:8">
      <c r="A17" s="34"/>
      <c r="B17" s="6" t="s">
        <v>11</v>
      </c>
      <c r="C17" s="7">
        <v>13178</v>
      </c>
      <c r="D17" s="8">
        <f t="shared" si="0"/>
        <v>19.617417193896539</v>
      </c>
      <c r="E17" s="7">
        <v>53997</v>
      </c>
      <c r="F17" s="8">
        <f t="shared" si="1"/>
        <v>80.382582806103457</v>
      </c>
      <c r="G17" s="7">
        <v>67175</v>
      </c>
      <c r="H17" s="8">
        <f t="shared" si="2"/>
        <v>100</v>
      </c>
    </row>
    <row r="18" spans="1:8">
      <c r="A18" s="34"/>
      <c r="B18" s="6" t="s">
        <v>12</v>
      </c>
      <c r="C18" s="9">
        <v>10</v>
      </c>
      <c r="D18" s="11">
        <f t="shared" si="0"/>
        <v>10.309278350515465</v>
      </c>
      <c r="E18" s="9">
        <v>87</v>
      </c>
      <c r="F18" s="11">
        <f t="shared" si="1"/>
        <v>89.69072164948453</v>
      </c>
      <c r="G18" s="9">
        <v>97</v>
      </c>
      <c r="H18" s="11">
        <f t="shared" si="2"/>
        <v>100</v>
      </c>
    </row>
    <row r="19" spans="1:8">
      <c r="A19" s="34"/>
      <c r="B19" s="6" t="s">
        <v>6</v>
      </c>
      <c r="C19" s="7">
        <v>15459</v>
      </c>
      <c r="D19" s="8">
        <f t="shared" si="0"/>
        <v>20.305255276949548</v>
      </c>
      <c r="E19" s="7">
        <v>60674</v>
      </c>
      <c r="F19" s="8">
        <f t="shared" si="1"/>
        <v>79.694744723050448</v>
      </c>
      <c r="G19" s="7">
        <v>76133</v>
      </c>
      <c r="H19" s="8">
        <f t="shared" si="2"/>
        <v>100</v>
      </c>
    </row>
    <row r="20" spans="1:8">
      <c r="A20" s="34" t="s">
        <v>15</v>
      </c>
      <c r="B20" s="6" t="s">
        <v>10</v>
      </c>
      <c r="C20" s="7">
        <v>1140</v>
      </c>
      <c r="D20" s="8">
        <f t="shared" si="0"/>
        <v>16.386373436826219</v>
      </c>
      <c r="E20" s="7">
        <v>5817</v>
      </c>
      <c r="F20" s="8">
        <f t="shared" si="1"/>
        <v>83.613626563173781</v>
      </c>
      <c r="G20" s="7">
        <v>6957</v>
      </c>
      <c r="H20" s="8">
        <f t="shared" si="2"/>
        <v>100</v>
      </c>
    </row>
    <row r="21" spans="1:8">
      <c r="A21" s="34"/>
      <c r="B21" s="6" t="s">
        <v>11</v>
      </c>
      <c r="C21" s="7">
        <v>33743</v>
      </c>
      <c r="D21" s="8">
        <f t="shared" si="0"/>
        <v>17.717604187997836</v>
      </c>
      <c r="E21" s="7">
        <v>156706</v>
      </c>
      <c r="F21" s="8">
        <f t="shared" si="1"/>
        <v>82.282395812002164</v>
      </c>
      <c r="G21" s="7">
        <v>190449</v>
      </c>
      <c r="H21" s="8">
        <f t="shared" si="2"/>
        <v>100</v>
      </c>
    </row>
    <row r="22" spans="1:8">
      <c r="A22" s="34"/>
      <c r="B22" s="6" t="s">
        <v>12</v>
      </c>
      <c r="C22" s="9">
        <v>190</v>
      </c>
      <c r="D22" s="11">
        <f t="shared" si="0"/>
        <v>26.912181303116146</v>
      </c>
      <c r="E22" s="9">
        <v>516</v>
      </c>
      <c r="F22" s="11">
        <f t="shared" si="1"/>
        <v>73.087818696883858</v>
      </c>
      <c r="G22" s="9">
        <v>706</v>
      </c>
      <c r="H22" s="11">
        <f t="shared" si="2"/>
        <v>100</v>
      </c>
    </row>
    <row r="23" spans="1:8">
      <c r="A23" s="34"/>
      <c r="B23" s="6" t="s">
        <v>6</v>
      </c>
      <c r="C23" s="7">
        <v>35073</v>
      </c>
      <c r="D23" s="8">
        <f t="shared" si="0"/>
        <v>17.703622193506703</v>
      </c>
      <c r="E23" s="7">
        <v>163039</v>
      </c>
      <c r="F23" s="8">
        <f t="shared" si="1"/>
        <v>82.296377806493297</v>
      </c>
      <c r="G23" s="7">
        <v>198112</v>
      </c>
      <c r="H23" s="8">
        <f t="shared" si="2"/>
        <v>100</v>
      </c>
    </row>
    <row r="24" spans="1:8">
      <c r="A24" s="34" t="s">
        <v>16</v>
      </c>
      <c r="B24" s="6" t="s">
        <v>10</v>
      </c>
      <c r="C24" s="7">
        <v>3009</v>
      </c>
      <c r="D24" s="8">
        <f t="shared" si="0"/>
        <v>23.036288470372071</v>
      </c>
      <c r="E24" s="7">
        <v>10053</v>
      </c>
      <c r="F24" s="8">
        <f t="shared" si="1"/>
        <v>76.963711529627929</v>
      </c>
      <c r="G24" s="7">
        <v>13062</v>
      </c>
      <c r="H24" s="8">
        <f t="shared" si="2"/>
        <v>100</v>
      </c>
    </row>
    <row r="25" spans="1:8">
      <c r="A25" s="34"/>
      <c r="B25" s="6" t="s">
        <v>11</v>
      </c>
      <c r="C25" s="7">
        <v>73964</v>
      </c>
      <c r="D25" s="8">
        <f t="shared" si="0"/>
        <v>13.804533450293489</v>
      </c>
      <c r="E25" s="7">
        <v>461831</v>
      </c>
      <c r="F25" s="8">
        <f t="shared" si="1"/>
        <v>86.195466549706509</v>
      </c>
      <c r="G25" s="7">
        <v>535795</v>
      </c>
      <c r="H25" s="8">
        <f t="shared" si="2"/>
        <v>100</v>
      </c>
    </row>
    <row r="26" spans="1:8">
      <c r="A26" s="34"/>
      <c r="B26" s="6" t="s">
        <v>12</v>
      </c>
      <c r="C26" s="9">
        <v>67</v>
      </c>
      <c r="D26" s="11">
        <f t="shared" si="0"/>
        <v>19.881305637982194</v>
      </c>
      <c r="E26" s="9">
        <v>270</v>
      </c>
      <c r="F26" s="11">
        <f t="shared" si="1"/>
        <v>80.118694362017806</v>
      </c>
      <c r="G26" s="9">
        <v>337</v>
      </c>
      <c r="H26" s="11">
        <f t="shared" si="2"/>
        <v>100</v>
      </c>
    </row>
    <row r="27" spans="1:8">
      <c r="A27" s="34"/>
      <c r="B27" s="6" t="s">
        <v>6</v>
      </c>
      <c r="C27" s="7">
        <v>77040</v>
      </c>
      <c r="D27" s="8">
        <f t="shared" si="0"/>
        <v>14.027829874324921</v>
      </c>
      <c r="E27" s="7">
        <v>472154</v>
      </c>
      <c r="F27" s="8">
        <f t="shared" si="1"/>
        <v>85.972170125675078</v>
      </c>
      <c r="G27" s="7">
        <v>549194</v>
      </c>
      <c r="H27" s="8">
        <f t="shared" si="2"/>
        <v>100</v>
      </c>
    </row>
    <row r="28" spans="1:8">
      <c r="A28" s="34" t="s">
        <v>17</v>
      </c>
      <c r="B28" s="6" t="s">
        <v>10</v>
      </c>
      <c r="C28" s="7">
        <v>1747</v>
      </c>
      <c r="D28" s="8">
        <f t="shared" si="0"/>
        <v>22.489701338825952</v>
      </c>
      <c r="E28" s="7">
        <v>6021</v>
      </c>
      <c r="F28" s="8">
        <f t="shared" si="1"/>
        <v>77.510298661174048</v>
      </c>
      <c r="G28" s="7">
        <v>7768</v>
      </c>
      <c r="H28" s="8">
        <f t="shared" si="2"/>
        <v>100</v>
      </c>
    </row>
    <row r="29" spans="1:8">
      <c r="A29" s="34"/>
      <c r="B29" s="6" t="s">
        <v>11</v>
      </c>
      <c r="C29" s="7">
        <v>45478</v>
      </c>
      <c r="D29" s="8">
        <f t="shared" si="0"/>
        <v>17.412645781803981</v>
      </c>
      <c r="E29" s="7">
        <v>215700</v>
      </c>
      <c r="F29" s="8">
        <f t="shared" si="1"/>
        <v>82.587354218196026</v>
      </c>
      <c r="G29" s="7">
        <v>261178</v>
      </c>
      <c r="H29" s="8">
        <f t="shared" si="2"/>
        <v>100</v>
      </c>
    </row>
    <row r="30" spans="1:8">
      <c r="A30" s="34"/>
      <c r="B30" s="6" t="s">
        <v>12</v>
      </c>
      <c r="C30" s="9">
        <v>9</v>
      </c>
      <c r="D30" s="11">
        <f t="shared" si="0"/>
        <v>4.8648648648648649</v>
      </c>
      <c r="E30" s="9">
        <v>176</v>
      </c>
      <c r="F30" s="11">
        <f t="shared" si="1"/>
        <v>95.13513513513513</v>
      </c>
      <c r="G30" s="9">
        <v>185</v>
      </c>
      <c r="H30" s="11">
        <f t="shared" si="2"/>
        <v>100</v>
      </c>
    </row>
    <row r="31" spans="1:8">
      <c r="A31" s="34"/>
      <c r="B31" s="6" t="s">
        <v>6</v>
      </c>
      <c r="C31" s="7">
        <v>47234</v>
      </c>
      <c r="D31" s="8">
        <f t="shared" si="0"/>
        <v>17.550560879274407</v>
      </c>
      <c r="E31" s="7">
        <v>221897</v>
      </c>
      <c r="F31" s="8">
        <f t="shared" si="1"/>
        <v>82.4494391207256</v>
      </c>
      <c r="G31" s="7">
        <v>269131</v>
      </c>
      <c r="H31" s="8">
        <f t="shared" si="2"/>
        <v>100</v>
      </c>
    </row>
    <row r="32" spans="1:8">
      <c r="A32" s="34" t="s">
        <v>18</v>
      </c>
      <c r="B32" s="6" t="s">
        <v>10</v>
      </c>
      <c r="C32" s="7">
        <v>982</v>
      </c>
      <c r="D32" s="8">
        <f t="shared" si="0"/>
        <v>19.499602859412231</v>
      </c>
      <c r="E32" s="7">
        <v>4054</v>
      </c>
      <c r="F32" s="8">
        <f t="shared" si="1"/>
        <v>80.500397140587765</v>
      </c>
      <c r="G32" s="7">
        <v>5036</v>
      </c>
      <c r="H32" s="8">
        <f t="shared" si="2"/>
        <v>100</v>
      </c>
    </row>
    <row r="33" spans="1:8">
      <c r="A33" s="34"/>
      <c r="B33" s="6" t="s">
        <v>11</v>
      </c>
      <c r="C33" s="7">
        <v>57319</v>
      </c>
      <c r="D33" s="8">
        <f t="shared" si="0"/>
        <v>18.46617268041237</v>
      </c>
      <c r="E33" s="7">
        <v>253081</v>
      </c>
      <c r="F33" s="8">
        <f t="shared" si="1"/>
        <v>81.53382731958763</v>
      </c>
      <c r="G33" s="7">
        <v>310400</v>
      </c>
      <c r="H33" s="8">
        <f t="shared" si="2"/>
        <v>100</v>
      </c>
    </row>
    <row r="34" spans="1:8">
      <c r="A34" s="34"/>
      <c r="B34" s="6" t="s">
        <v>12</v>
      </c>
      <c r="C34" s="9">
        <v>27</v>
      </c>
      <c r="D34" s="11">
        <f t="shared" si="0"/>
        <v>11.440677966101696</v>
      </c>
      <c r="E34" s="9">
        <v>209</v>
      </c>
      <c r="F34" s="11">
        <f t="shared" si="1"/>
        <v>88.559322033898312</v>
      </c>
      <c r="G34" s="9">
        <v>236</v>
      </c>
      <c r="H34" s="11">
        <f t="shared" si="2"/>
        <v>100</v>
      </c>
    </row>
    <row r="35" spans="1:8">
      <c r="A35" s="34"/>
      <c r="B35" s="6" t="s">
        <v>6</v>
      </c>
      <c r="C35" s="7">
        <v>58328</v>
      </c>
      <c r="D35" s="8">
        <f t="shared" si="0"/>
        <v>18.477406928710813</v>
      </c>
      <c r="E35" s="7">
        <v>257344</v>
      </c>
      <c r="F35" s="8">
        <f t="shared" si="1"/>
        <v>81.52259307128918</v>
      </c>
      <c r="G35" s="7">
        <v>315672</v>
      </c>
      <c r="H35" s="8">
        <f t="shared" si="2"/>
        <v>100</v>
      </c>
    </row>
    <row r="36" spans="1:8">
      <c r="A36" s="34" t="s">
        <v>19</v>
      </c>
      <c r="B36" s="6" t="s">
        <v>10</v>
      </c>
      <c r="C36" s="7">
        <v>5201</v>
      </c>
      <c r="D36" s="8">
        <f t="shared" si="0"/>
        <v>20.2625837618825</v>
      </c>
      <c r="E36" s="7">
        <v>20467</v>
      </c>
      <c r="F36" s="8">
        <f t="shared" si="1"/>
        <v>79.737416238117504</v>
      </c>
      <c r="G36" s="7">
        <v>25668</v>
      </c>
      <c r="H36" s="8">
        <f t="shared" si="2"/>
        <v>100</v>
      </c>
    </row>
    <row r="37" spans="1:8">
      <c r="A37" s="34"/>
      <c r="B37" s="6" t="s">
        <v>11</v>
      </c>
      <c r="C37" s="7">
        <v>98941</v>
      </c>
      <c r="D37" s="8">
        <f t="shared" si="0"/>
        <v>17.649692640862533</v>
      </c>
      <c r="E37" s="7">
        <v>461641</v>
      </c>
      <c r="F37" s="8">
        <f t="shared" si="1"/>
        <v>82.350307359137474</v>
      </c>
      <c r="G37" s="7">
        <v>560582</v>
      </c>
      <c r="H37" s="8">
        <f t="shared" si="2"/>
        <v>100</v>
      </c>
    </row>
    <row r="38" spans="1:8">
      <c r="A38" s="34"/>
      <c r="B38" s="6" t="s">
        <v>12</v>
      </c>
      <c r="C38" s="9">
        <v>35</v>
      </c>
      <c r="D38" s="11">
        <f t="shared" si="0"/>
        <v>4.4585987261146496</v>
      </c>
      <c r="E38" s="9">
        <v>750</v>
      </c>
      <c r="F38" s="11">
        <f t="shared" si="1"/>
        <v>95.541401273885356</v>
      </c>
      <c r="G38" s="9">
        <v>785</v>
      </c>
      <c r="H38" s="11">
        <f t="shared" si="2"/>
        <v>100</v>
      </c>
    </row>
    <row r="39" spans="1:8">
      <c r="A39" s="34"/>
      <c r="B39" s="6" t="s">
        <v>6</v>
      </c>
      <c r="C39" s="7">
        <v>104177</v>
      </c>
      <c r="D39" s="8">
        <f t="shared" si="0"/>
        <v>17.746301327859499</v>
      </c>
      <c r="E39" s="7">
        <v>482858</v>
      </c>
      <c r="F39" s="8">
        <f t="shared" si="1"/>
        <v>82.253698672140501</v>
      </c>
      <c r="G39" s="7">
        <v>587035</v>
      </c>
      <c r="H39" s="8">
        <f t="shared" si="2"/>
        <v>100</v>
      </c>
    </row>
    <row r="40" spans="1:8">
      <c r="A40" s="34" t="s">
        <v>20</v>
      </c>
      <c r="B40" s="6" t="s">
        <v>10</v>
      </c>
      <c r="C40" s="7">
        <v>34030</v>
      </c>
      <c r="D40" s="8">
        <f t="shared" si="0"/>
        <v>41.609097022681418</v>
      </c>
      <c r="E40" s="7">
        <v>47755</v>
      </c>
      <c r="F40" s="8">
        <f t="shared" si="1"/>
        <v>58.390902977318582</v>
      </c>
      <c r="G40" s="7">
        <v>81785</v>
      </c>
      <c r="H40" s="8">
        <f t="shared" si="2"/>
        <v>100</v>
      </c>
    </row>
    <row r="41" spans="1:8">
      <c r="A41" s="34"/>
      <c r="B41" s="6" t="s">
        <v>11</v>
      </c>
      <c r="C41" s="7">
        <v>33295</v>
      </c>
      <c r="D41" s="8">
        <f t="shared" si="0"/>
        <v>16.492389080696054</v>
      </c>
      <c r="E41" s="7">
        <v>168586</v>
      </c>
      <c r="F41" s="8">
        <f t="shared" si="1"/>
        <v>83.507610919303943</v>
      </c>
      <c r="G41" s="7">
        <v>201881</v>
      </c>
      <c r="H41" s="8">
        <f t="shared" si="2"/>
        <v>100</v>
      </c>
    </row>
    <row r="42" spans="1:8">
      <c r="A42" s="34"/>
      <c r="B42" s="6" t="s">
        <v>12</v>
      </c>
      <c r="C42" s="9">
        <v>89</v>
      </c>
      <c r="D42" s="11">
        <f t="shared" si="0"/>
        <v>12.787356321839081</v>
      </c>
      <c r="E42" s="9">
        <v>607</v>
      </c>
      <c r="F42" s="11">
        <f t="shared" si="1"/>
        <v>87.212643678160916</v>
      </c>
      <c r="G42" s="9">
        <v>696</v>
      </c>
      <c r="H42" s="11">
        <f t="shared" si="2"/>
        <v>100</v>
      </c>
    </row>
    <row r="43" spans="1:8">
      <c r="A43" s="34"/>
      <c r="B43" s="6" t="s">
        <v>6</v>
      </c>
      <c r="C43" s="7">
        <v>67414</v>
      </c>
      <c r="D43" s="8">
        <f t="shared" si="0"/>
        <v>23.707105731426843</v>
      </c>
      <c r="E43" s="7">
        <v>216948</v>
      </c>
      <c r="F43" s="8">
        <f t="shared" si="1"/>
        <v>76.29289426857315</v>
      </c>
      <c r="G43" s="7">
        <v>284362</v>
      </c>
      <c r="H43" s="8">
        <f t="shared" si="2"/>
        <v>100</v>
      </c>
    </row>
    <row r="44" spans="1:8">
      <c r="A44" s="34" t="s">
        <v>21</v>
      </c>
      <c r="B44" s="6" t="s">
        <v>10</v>
      </c>
      <c r="C44" s="7">
        <v>16070</v>
      </c>
      <c r="D44" s="8">
        <f t="shared" si="0"/>
        <v>30.251689538977054</v>
      </c>
      <c r="E44" s="7">
        <v>37051</v>
      </c>
      <c r="F44" s="8">
        <f t="shared" si="1"/>
        <v>69.748310461022953</v>
      </c>
      <c r="G44" s="7">
        <v>53121</v>
      </c>
      <c r="H44" s="8">
        <f t="shared" si="2"/>
        <v>100</v>
      </c>
    </row>
    <row r="45" spans="1:8">
      <c r="A45" s="34"/>
      <c r="B45" s="6" t="s">
        <v>11</v>
      </c>
      <c r="C45" s="7">
        <v>39036</v>
      </c>
      <c r="D45" s="8">
        <f t="shared" si="0"/>
        <v>19.621897949643362</v>
      </c>
      <c r="E45" s="7">
        <v>159905</v>
      </c>
      <c r="F45" s="8">
        <f t="shared" si="1"/>
        <v>80.378102050356645</v>
      </c>
      <c r="G45" s="7">
        <v>198941</v>
      </c>
      <c r="H45" s="8">
        <f t="shared" si="2"/>
        <v>100</v>
      </c>
    </row>
    <row r="46" spans="1:8">
      <c r="A46" s="34"/>
      <c r="B46" s="6" t="s">
        <v>12</v>
      </c>
      <c r="C46" s="9">
        <v>56</v>
      </c>
      <c r="D46" s="11">
        <f t="shared" si="0"/>
        <v>100</v>
      </c>
      <c r="E46" s="9">
        <v>0</v>
      </c>
      <c r="F46" s="11">
        <f t="shared" si="1"/>
        <v>0</v>
      </c>
      <c r="G46" s="9">
        <v>56</v>
      </c>
      <c r="H46" s="11">
        <f t="shared" si="2"/>
        <v>100</v>
      </c>
    </row>
    <row r="47" spans="1:8">
      <c r="A47" s="34"/>
      <c r="B47" s="6" t="s">
        <v>6</v>
      </c>
      <c r="C47" s="7">
        <v>55162</v>
      </c>
      <c r="D47" s="8">
        <f t="shared" si="0"/>
        <v>21.879437406293878</v>
      </c>
      <c r="E47" s="7">
        <v>196956</v>
      </c>
      <c r="F47" s="8">
        <f t="shared" si="1"/>
        <v>78.120562593706126</v>
      </c>
      <c r="G47" s="7">
        <v>252118</v>
      </c>
      <c r="H47" s="8">
        <f t="shared" si="2"/>
        <v>100</v>
      </c>
    </row>
    <row r="48" spans="1:8">
      <c r="A48" s="34" t="s">
        <v>22</v>
      </c>
      <c r="B48" s="6" t="s">
        <v>10</v>
      </c>
      <c r="C48" s="7">
        <v>1518</v>
      </c>
      <c r="D48" s="8">
        <f t="shared" si="0"/>
        <v>21.888968997837058</v>
      </c>
      <c r="E48" s="7">
        <v>5417</v>
      </c>
      <c r="F48" s="8">
        <f t="shared" si="1"/>
        <v>78.111031002162946</v>
      </c>
      <c r="G48" s="7">
        <v>6935</v>
      </c>
      <c r="H48" s="8">
        <f t="shared" si="2"/>
        <v>100</v>
      </c>
    </row>
    <row r="49" spans="1:8">
      <c r="A49" s="34"/>
      <c r="B49" s="6" t="s">
        <v>11</v>
      </c>
      <c r="C49" s="7">
        <v>4175</v>
      </c>
      <c r="D49" s="8">
        <f t="shared" si="0"/>
        <v>16.745547890261513</v>
      </c>
      <c r="E49" s="7">
        <v>20757</v>
      </c>
      <c r="F49" s="8">
        <f t="shared" si="1"/>
        <v>83.254452109738494</v>
      </c>
      <c r="G49" s="7">
        <v>24932</v>
      </c>
      <c r="H49" s="8">
        <f t="shared" si="2"/>
        <v>100</v>
      </c>
    </row>
    <row r="50" spans="1:8">
      <c r="A50" s="34"/>
      <c r="B50" s="6" t="s">
        <v>12</v>
      </c>
      <c r="C50" s="9">
        <v>0</v>
      </c>
      <c r="D50" s="11">
        <f t="shared" si="0"/>
        <v>0</v>
      </c>
      <c r="E50" s="9">
        <v>26</v>
      </c>
      <c r="F50" s="11">
        <f t="shared" si="1"/>
        <v>100</v>
      </c>
      <c r="G50" s="9">
        <v>26</v>
      </c>
      <c r="H50" s="11">
        <f t="shared" si="2"/>
        <v>100</v>
      </c>
    </row>
    <row r="51" spans="1:8">
      <c r="A51" s="34"/>
      <c r="B51" s="6" t="s">
        <v>6</v>
      </c>
      <c r="C51" s="7">
        <v>5693</v>
      </c>
      <c r="D51" s="8">
        <f t="shared" si="0"/>
        <v>17.850311980685415</v>
      </c>
      <c r="E51" s="7">
        <v>26200</v>
      </c>
      <c r="F51" s="8">
        <f t="shared" si="1"/>
        <v>82.149688019314581</v>
      </c>
      <c r="G51" s="7">
        <v>31893</v>
      </c>
      <c r="H51" s="8">
        <f t="shared" si="2"/>
        <v>100</v>
      </c>
    </row>
    <row r="52" spans="1:8">
      <c r="A52" s="34" t="s">
        <v>23</v>
      </c>
      <c r="B52" s="6" t="s">
        <v>10</v>
      </c>
      <c r="C52" s="7">
        <v>829</v>
      </c>
      <c r="D52" s="8">
        <f t="shared" si="0"/>
        <v>12.107492332408354</v>
      </c>
      <c r="E52" s="7">
        <v>6018</v>
      </c>
      <c r="F52" s="8">
        <f t="shared" si="1"/>
        <v>87.892507667591644</v>
      </c>
      <c r="G52" s="7">
        <v>6847</v>
      </c>
      <c r="H52" s="8">
        <f t="shared" si="2"/>
        <v>100</v>
      </c>
    </row>
    <row r="53" spans="1:8">
      <c r="A53" s="34"/>
      <c r="B53" s="6" t="s">
        <v>11</v>
      </c>
      <c r="C53" s="7">
        <v>3535</v>
      </c>
      <c r="D53" s="8">
        <f t="shared" si="0"/>
        <v>9.1188154568436257</v>
      </c>
      <c r="E53" s="7">
        <v>35231</v>
      </c>
      <c r="F53" s="8">
        <f t="shared" si="1"/>
        <v>90.88118454315638</v>
      </c>
      <c r="G53" s="7">
        <v>38766</v>
      </c>
      <c r="H53" s="8">
        <f t="shared" si="2"/>
        <v>100</v>
      </c>
    </row>
    <row r="54" spans="1:8">
      <c r="A54" s="34"/>
      <c r="B54" s="6" t="s">
        <v>12</v>
      </c>
      <c r="C54" s="9">
        <v>0</v>
      </c>
      <c r="D54" s="11">
        <f t="shared" si="0"/>
        <v>0</v>
      </c>
      <c r="E54" s="9">
        <v>45</v>
      </c>
      <c r="F54" s="11">
        <f t="shared" si="1"/>
        <v>100</v>
      </c>
      <c r="G54" s="9">
        <v>45</v>
      </c>
      <c r="H54" s="11">
        <f t="shared" si="2"/>
        <v>100</v>
      </c>
    </row>
    <row r="55" spans="1:8">
      <c r="A55" s="34"/>
      <c r="B55" s="6" t="s">
        <v>6</v>
      </c>
      <c r="C55" s="7">
        <v>4364</v>
      </c>
      <c r="D55" s="8">
        <f t="shared" si="0"/>
        <v>9.5580183100442415</v>
      </c>
      <c r="E55" s="7">
        <v>41294</v>
      </c>
      <c r="F55" s="8">
        <f t="shared" si="1"/>
        <v>90.441981689955753</v>
      </c>
      <c r="G55" s="7">
        <v>45658</v>
      </c>
      <c r="H55" s="8">
        <f t="shared" si="2"/>
        <v>100</v>
      </c>
    </row>
    <row r="56" spans="1:8">
      <c r="A56" s="34" t="s">
        <v>24</v>
      </c>
      <c r="B56" s="6" t="s">
        <v>10</v>
      </c>
      <c r="C56" s="7">
        <v>26741</v>
      </c>
      <c r="D56" s="8">
        <f t="shared" si="0"/>
        <v>22.840718849294475</v>
      </c>
      <c r="E56" s="7">
        <v>90335</v>
      </c>
      <c r="F56" s="8">
        <f t="shared" si="1"/>
        <v>77.159281150705525</v>
      </c>
      <c r="G56" s="7">
        <v>117076</v>
      </c>
      <c r="H56" s="8">
        <f t="shared" si="2"/>
        <v>100</v>
      </c>
    </row>
    <row r="57" spans="1:8">
      <c r="A57" s="34"/>
      <c r="B57" s="6" t="s">
        <v>11</v>
      </c>
      <c r="C57" s="7">
        <v>251151</v>
      </c>
      <c r="D57" s="8">
        <f t="shared" si="0"/>
        <v>12.929219817483283</v>
      </c>
      <c r="E57" s="7">
        <v>1691356</v>
      </c>
      <c r="F57" s="8">
        <f t="shared" si="1"/>
        <v>87.070780182516714</v>
      </c>
      <c r="G57" s="7">
        <v>1942507</v>
      </c>
      <c r="H57" s="8">
        <f t="shared" si="2"/>
        <v>100</v>
      </c>
    </row>
    <row r="58" spans="1:8">
      <c r="A58" s="34"/>
      <c r="B58" s="6" t="s">
        <v>12</v>
      </c>
      <c r="C58" s="9">
        <v>152</v>
      </c>
      <c r="D58" s="11">
        <f t="shared" si="0"/>
        <v>3.29646497505964</v>
      </c>
      <c r="E58" s="9">
        <v>4459</v>
      </c>
      <c r="F58" s="11">
        <f t="shared" si="1"/>
        <v>96.703535024940365</v>
      </c>
      <c r="G58" s="9">
        <v>4611</v>
      </c>
      <c r="H58" s="11">
        <f t="shared" si="2"/>
        <v>100</v>
      </c>
    </row>
    <row r="59" spans="1:8">
      <c r="A59" s="34"/>
      <c r="B59" s="6" t="s">
        <v>6</v>
      </c>
      <c r="C59" s="7">
        <v>278044</v>
      </c>
      <c r="D59" s="8">
        <f t="shared" si="0"/>
        <v>13.469857968776191</v>
      </c>
      <c r="E59" s="7">
        <v>1786150</v>
      </c>
      <c r="F59" s="8">
        <f t="shared" si="1"/>
        <v>86.530142031223804</v>
      </c>
      <c r="G59" s="7">
        <v>2064194</v>
      </c>
      <c r="H59" s="8">
        <f t="shared" si="2"/>
        <v>100</v>
      </c>
    </row>
    <row r="60" spans="1:8">
      <c r="A60" s="34" t="s">
        <v>25</v>
      </c>
      <c r="B60" s="6" t="s">
        <v>10</v>
      </c>
      <c r="C60" s="7">
        <v>6442</v>
      </c>
      <c r="D60" s="8">
        <f t="shared" si="0"/>
        <v>30.802333365209908</v>
      </c>
      <c r="E60" s="7">
        <v>14472</v>
      </c>
      <c r="F60" s="8">
        <f t="shared" si="1"/>
        <v>69.197666634790096</v>
      </c>
      <c r="G60" s="7">
        <v>20914</v>
      </c>
      <c r="H60" s="8">
        <f t="shared" si="2"/>
        <v>100</v>
      </c>
    </row>
    <row r="61" spans="1:8">
      <c r="A61" s="34"/>
      <c r="B61" s="6" t="s">
        <v>11</v>
      </c>
      <c r="C61" s="7">
        <v>14322</v>
      </c>
      <c r="D61" s="8">
        <f t="shared" si="0"/>
        <v>15.35443200823363</v>
      </c>
      <c r="E61" s="7">
        <v>78954</v>
      </c>
      <c r="F61" s="8">
        <f t="shared" si="1"/>
        <v>84.64556799176637</v>
      </c>
      <c r="G61" s="7">
        <v>93276</v>
      </c>
      <c r="H61" s="8">
        <f t="shared" si="2"/>
        <v>100</v>
      </c>
    </row>
    <row r="62" spans="1:8">
      <c r="A62" s="34"/>
      <c r="B62" s="6" t="s">
        <v>12</v>
      </c>
      <c r="C62" s="9">
        <v>0</v>
      </c>
      <c r="D62" s="11">
        <f t="shared" si="0"/>
        <v>0</v>
      </c>
      <c r="E62" s="9">
        <v>54</v>
      </c>
      <c r="F62" s="11">
        <f t="shared" si="1"/>
        <v>100</v>
      </c>
      <c r="G62" s="9">
        <v>54</v>
      </c>
      <c r="H62" s="11">
        <f t="shared" si="2"/>
        <v>100</v>
      </c>
    </row>
    <row r="63" spans="1:8">
      <c r="A63" s="34"/>
      <c r="B63" s="6" t="s">
        <v>6</v>
      </c>
      <c r="C63" s="7">
        <v>20764</v>
      </c>
      <c r="D63" s="8">
        <f t="shared" si="0"/>
        <v>18.175133923882218</v>
      </c>
      <c r="E63" s="7">
        <v>93480</v>
      </c>
      <c r="F63" s="8">
        <f t="shared" si="1"/>
        <v>81.824866076117786</v>
      </c>
      <c r="G63" s="7">
        <v>114244</v>
      </c>
      <c r="H63" s="8">
        <f t="shared" si="2"/>
        <v>100</v>
      </c>
    </row>
    <row r="64" spans="1:8">
      <c r="A64" s="34" t="s">
        <v>26</v>
      </c>
      <c r="B64" s="6" t="s">
        <v>10</v>
      </c>
      <c r="C64" s="7">
        <v>3933</v>
      </c>
      <c r="D64" s="8">
        <f t="shared" si="0"/>
        <v>27.648506151142357</v>
      </c>
      <c r="E64" s="7">
        <v>10292</v>
      </c>
      <c r="F64" s="8">
        <f t="shared" si="1"/>
        <v>72.351493848857643</v>
      </c>
      <c r="G64" s="7">
        <v>14225</v>
      </c>
      <c r="H64" s="8">
        <f t="shared" si="2"/>
        <v>100</v>
      </c>
    </row>
    <row r="65" spans="1:10" ht="14.45" customHeight="1">
      <c r="A65" s="34"/>
      <c r="B65" s="6" t="s">
        <v>11</v>
      </c>
      <c r="C65" s="7">
        <v>5870</v>
      </c>
      <c r="D65" s="8">
        <f t="shared" si="0"/>
        <v>17.034242600116077</v>
      </c>
      <c r="E65" s="7">
        <v>28590</v>
      </c>
      <c r="F65" s="8">
        <f t="shared" si="1"/>
        <v>82.965757399883927</v>
      </c>
      <c r="G65" s="7">
        <v>34460</v>
      </c>
      <c r="H65" s="8">
        <f t="shared" si="2"/>
        <v>100</v>
      </c>
    </row>
    <row r="66" spans="1:10" ht="14.45" customHeight="1">
      <c r="A66" s="34"/>
      <c r="B66" s="6" t="s">
        <v>12</v>
      </c>
      <c r="C66" s="9">
        <v>0</v>
      </c>
      <c r="D66" s="11">
        <f t="shared" si="0"/>
        <v>0</v>
      </c>
      <c r="E66" s="9">
        <v>43</v>
      </c>
      <c r="F66" s="11">
        <f t="shared" si="1"/>
        <v>100</v>
      </c>
      <c r="G66" s="9">
        <v>43</v>
      </c>
      <c r="H66" s="11">
        <f t="shared" si="2"/>
        <v>100</v>
      </c>
    </row>
    <row r="67" spans="1:10" ht="14.45" customHeight="1">
      <c r="A67" s="34"/>
      <c r="B67" s="6" t="s">
        <v>6</v>
      </c>
      <c r="C67" s="7">
        <v>9803</v>
      </c>
      <c r="D67" s="8">
        <f t="shared" si="0"/>
        <v>20.117796749302251</v>
      </c>
      <c r="E67" s="7">
        <v>38925</v>
      </c>
      <c r="F67" s="8">
        <f t="shared" si="1"/>
        <v>79.882203250697756</v>
      </c>
      <c r="G67" s="7">
        <v>48728</v>
      </c>
      <c r="H67" s="8">
        <f t="shared" si="2"/>
        <v>100</v>
      </c>
    </row>
    <row r="68" spans="1:10" ht="14.45" customHeight="1">
      <c r="A68" s="34" t="s">
        <v>6</v>
      </c>
      <c r="B68" s="6" t="s">
        <v>10</v>
      </c>
      <c r="C68" s="7">
        <v>107979</v>
      </c>
      <c r="D68" s="8">
        <f t="shared" si="0"/>
        <v>27.36700975012609</v>
      </c>
      <c r="E68" s="7">
        <v>286580</v>
      </c>
      <c r="F68" s="8">
        <f t="shared" si="1"/>
        <v>72.632990249873913</v>
      </c>
      <c r="G68" s="7">
        <v>394559</v>
      </c>
      <c r="H68" s="8">
        <f t="shared" si="2"/>
        <v>100</v>
      </c>
    </row>
    <row r="69" spans="1:10" ht="14.45" customHeight="1">
      <c r="A69" s="34"/>
      <c r="B69" s="6" t="s">
        <v>11</v>
      </c>
      <c r="C69" s="7">
        <v>703503</v>
      </c>
      <c r="D69" s="8">
        <f t="shared" si="0"/>
        <v>15.082354449468539</v>
      </c>
      <c r="E69" s="7">
        <v>3960908</v>
      </c>
      <c r="F69" s="8">
        <f t="shared" si="1"/>
        <v>84.917645550531461</v>
      </c>
      <c r="G69" s="7">
        <v>4664411</v>
      </c>
      <c r="H69" s="8">
        <f t="shared" si="2"/>
        <v>100</v>
      </c>
    </row>
    <row r="70" spans="1:10" ht="14.45" customHeight="1">
      <c r="A70" s="34"/>
      <c r="B70" s="6" t="s">
        <v>12</v>
      </c>
      <c r="C70" s="9">
        <v>649</v>
      </c>
      <c r="D70" s="11">
        <f t="shared" si="0"/>
        <v>8.1512182868625978</v>
      </c>
      <c r="E70" s="7">
        <v>7313</v>
      </c>
      <c r="F70" s="8">
        <f t="shared" si="1"/>
        <v>91.848781713137399</v>
      </c>
      <c r="G70" s="7">
        <v>7962</v>
      </c>
      <c r="H70" s="8">
        <f t="shared" si="2"/>
        <v>100</v>
      </c>
    </row>
    <row r="71" spans="1:10" ht="14.45" customHeight="1">
      <c r="A71" s="34"/>
      <c r="B71" s="6" t="s">
        <v>6</v>
      </c>
      <c r="C71" s="7">
        <v>812131</v>
      </c>
      <c r="D71" s="8">
        <f t="shared" si="0"/>
        <v>16.028061951492539</v>
      </c>
      <c r="E71" s="7">
        <v>4254801</v>
      </c>
      <c r="F71" s="8">
        <f t="shared" si="1"/>
        <v>83.971938048507454</v>
      </c>
      <c r="G71" s="7">
        <v>5066932</v>
      </c>
      <c r="H71" s="8">
        <f t="shared" si="2"/>
        <v>100</v>
      </c>
    </row>
    <row r="72" spans="1:10" s="12" customFormat="1" ht="14.45" customHeight="1">
      <c r="A72" s="32" t="s">
        <v>27</v>
      </c>
      <c r="B72" s="32"/>
      <c r="C72" s="32"/>
      <c r="D72" s="32"/>
      <c r="E72" s="32"/>
      <c r="F72" s="32"/>
      <c r="G72" s="32"/>
      <c r="H72" s="32"/>
    </row>
    <row r="73" spans="1:10" s="12" customFormat="1" ht="28.9" customHeight="1">
      <c r="A73" s="31" t="s">
        <v>28</v>
      </c>
      <c r="B73" s="31"/>
      <c r="C73" s="31"/>
      <c r="D73" s="31"/>
      <c r="E73" s="31"/>
      <c r="F73" s="31"/>
      <c r="G73" s="31"/>
      <c r="H73" s="31"/>
    </row>
    <row r="74" spans="1:10" s="12" customFormat="1" ht="14.45" customHeight="1">
      <c r="A74" s="33" t="s">
        <v>29</v>
      </c>
      <c r="B74" s="33"/>
      <c r="C74" s="33"/>
      <c r="D74" s="33"/>
      <c r="E74" s="33"/>
      <c r="F74" s="33"/>
      <c r="G74" s="33"/>
      <c r="H74" s="33"/>
    </row>
    <row r="75" spans="1:10" s="12" customFormat="1" ht="14.45" customHeight="1">
      <c r="A75" s="31" t="s">
        <v>30</v>
      </c>
      <c r="B75" s="31"/>
      <c r="C75" s="31"/>
      <c r="D75" s="31"/>
      <c r="E75" s="31"/>
      <c r="F75" s="31"/>
      <c r="G75" s="31"/>
      <c r="H75" s="31"/>
    </row>
    <row r="76" spans="1:10" s="12" customFormat="1" ht="14.45" customHeight="1">
      <c r="A76" s="31" t="s">
        <v>31</v>
      </c>
      <c r="B76" s="31"/>
      <c r="C76" s="31"/>
      <c r="D76" s="31"/>
      <c r="E76" s="31"/>
      <c r="F76" s="31"/>
      <c r="G76" s="31"/>
      <c r="H76" s="31"/>
    </row>
    <row r="77" spans="1:10" s="13" customFormat="1" ht="14.45" customHeight="1">
      <c r="A77" s="31" t="s">
        <v>32</v>
      </c>
      <c r="B77" s="31"/>
      <c r="C77" s="31"/>
      <c r="D77" s="31"/>
      <c r="E77" s="31"/>
      <c r="F77" s="31"/>
      <c r="G77" s="31"/>
      <c r="H77" s="31"/>
    </row>
    <row r="78" spans="1:10" ht="57.6" customHeight="1">
      <c r="A78" s="31" t="s">
        <v>33</v>
      </c>
      <c r="B78" s="31"/>
      <c r="C78" s="31"/>
      <c r="D78" s="31"/>
      <c r="E78" s="31"/>
      <c r="F78" s="31"/>
      <c r="G78" s="31"/>
      <c r="H78" s="31"/>
      <c r="I78" s="14"/>
      <c r="J78" s="14"/>
    </row>
    <row r="79" spans="1:10" ht="14.45" customHeight="1">
      <c r="A79" s="31" t="s">
        <v>34</v>
      </c>
      <c r="B79" s="31"/>
      <c r="C79" s="31"/>
      <c r="D79" s="31"/>
      <c r="E79" s="31"/>
      <c r="F79" s="31"/>
      <c r="G79" s="31"/>
      <c r="H79" s="31"/>
    </row>
    <row r="81" spans="1:5">
      <c r="A81" s="35" t="s">
        <v>41</v>
      </c>
      <c r="B81" s="35"/>
      <c r="C81" s="35"/>
      <c r="D81" s="35"/>
      <c r="E81" s="35"/>
    </row>
    <row r="82" spans="1:5" s="13" customFormat="1" ht="15">
      <c r="A82" s="36" t="s">
        <v>35</v>
      </c>
      <c r="B82" s="36"/>
      <c r="C82" s="36"/>
      <c r="D82" s="36"/>
      <c r="E82" s="37"/>
    </row>
    <row r="83" spans="1:5" s="13" customFormat="1" ht="15">
      <c r="A83" s="15"/>
      <c r="B83" s="15"/>
      <c r="C83" s="15"/>
      <c r="D83" s="15"/>
      <c r="E83" s="16"/>
    </row>
    <row r="84" spans="1:5" ht="24">
      <c r="A84" s="17" t="s">
        <v>2</v>
      </c>
      <c r="B84" s="17" t="s">
        <v>3</v>
      </c>
      <c r="C84" s="18" t="s">
        <v>4</v>
      </c>
      <c r="D84" s="18" t="s">
        <v>5</v>
      </c>
      <c r="E84" s="19" t="s">
        <v>6</v>
      </c>
    </row>
    <row r="85" spans="1:5">
      <c r="A85" s="20"/>
      <c r="B85" s="20"/>
      <c r="C85" s="21"/>
      <c r="D85" s="21"/>
      <c r="E85" s="22"/>
    </row>
    <row r="86" spans="1:5">
      <c r="A86" s="34" t="s">
        <v>9</v>
      </c>
      <c r="B86" s="23" t="s">
        <v>10</v>
      </c>
      <c r="C86" s="24">
        <v>107</v>
      </c>
      <c r="D86" s="24">
        <v>376</v>
      </c>
      <c r="E86" s="24">
        <v>483</v>
      </c>
    </row>
    <row r="87" spans="1:5">
      <c r="A87" s="34"/>
      <c r="B87" s="23" t="s">
        <v>11</v>
      </c>
      <c r="C87" s="24">
        <v>300</v>
      </c>
      <c r="D87" s="24">
        <v>1882</v>
      </c>
      <c r="E87" s="24">
        <v>2182</v>
      </c>
    </row>
    <row r="88" spans="1:5">
      <c r="A88" s="34"/>
      <c r="B88" s="23" t="s">
        <v>12</v>
      </c>
      <c r="C88" s="25">
        <v>0</v>
      </c>
      <c r="D88" s="25">
        <v>0</v>
      </c>
      <c r="E88" s="25">
        <v>0</v>
      </c>
    </row>
    <row r="89" spans="1:5">
      <c r="A89" s="34"/>
      <c r="B89" s="23" t="s">
        <v>6</v>
      </c>
      <c r="C89" s="24">
        <v>407</v>
      </c>
      <c r="D89" s="24">
        <v>2258</v>
      </c>
      <c r="E89" s="24">
        <v>2665</v>
      </c>
    </row>
    <row r="90" spans="1:5">
      <c r="A90" s="34" t="s">
        <v>13</v>
      </c>
      <c r="B90" s="23" t="s">
        <v>10</v>
      </c>
      <c r="C90" s="24">
        <v>40</v>
      </c>
      <c r="D90" s="24">
        <v>187</v>
      </c>
      <c r="E90" s="24">
        <v>227</v>
      </c>
    </row>
    <row r="91" spans="1:5">
      <c r="A91" s="34"/>
      <c r="B91" s="23" t="s">
        <v>11</v>
      </c>
      <c r="C91" s="24">
        <v>297</v>
      </c>
      <c r="D91" s="24">
        <v>1627</v>
      </c>
      <c r="E91" s="24">
        <v>1924</v>
      </c>
    </row>
    <row r="92" spans="1:5">
      <c r="A92" s="34"/>
      <c r="B92" s="23" t="s">
        <v>12</v>
      </c>
      <c r="C92" s="25">
        <v>1</v>
      </c>
      <c r="D92" s="25">
        <v>1</v>
      </c>
      <c r="E92" s="25">
        <v>2</v>
      </c>
    </row>
    <row r="93" spans="1:5">
      <c r="A93" s="34"/>
      <c r="B93" s="23" t="s">
        <v>6</v>
      </c>
      <c r="C93" s="24">
        <v>338</v>
      </c>
      <c r="D93" s="24">
        <v>1815</v>
      </c>
      <c r="E93" s="24">
        <v>2153</v>
      </c>
    </row>
    <row r="94" spans="1:5">
      <c r="A94" s="34" t="s">
        <v>14</v>
      </c>
      <c r="B94" s="23" t="s">
        <v>10</v>
      </c>
      <c r="C94" s="24">
        <v>59</v>
      </c>
      <c r="D94" s="24">
        <v>203</v>
      </c>
      <c r="E94" s="24">
        <v>262</v>
      </c>
    </row>
    <row r="95" spans="1:5">
      <c r="A95" s="34"/>
      <c r="B95" s="23" t="s">
        <v>11</v>
      </c>
      <c r="C95" s="24">
        <v>366</v>
      </c>
      <c r="D95" s="24">
        <v>1582</v>
      </c>
      <c r="E95" s="24">
        <v>1948</v>
      </c>
    </row>
    <row r="96" spans="1:5">
      <c r="A96" s="34"/>
      <c r="B96" s="23" t="s">
        <v>12</v>
      </c>
      <c r="C96" s="25">
        <v>1</v>
      </c>
      <c r="D96" s="25">
        <v>2</v>
      </c>
      <c r="E96" s="25">
        <v>3</v>
      </c>
    </row>
    <row r="97" spans="1:5">
      <c r="A97" s="34"/>
      <c r="B97" s="23" t="s">
        <v>6</v>
      </c>
      <c r="C97" s="24">
        <v>426</v>
      </c>
      <c r="D97" s="24">
        <v>1787</v>
      </c>
      <c r="E97" s="24">
        <v>2213</v>
      </c>
    </row>
    <row r="98" spans="1:5">
      <c r="A98" s="34" t="s">
        <v>15</v>
      </c>
      <c r="B98" s="23" t="s">
        <v>10</v>
      </c>
      <c r="C98" s="24">
        <v>20</v>
      </c>
      <c r="D98" s="24">
        <v>88</v>
      </c>
      <c r="E98" s="24">
        <v>108</v>
      </c>
    </row>
    <row r="99" spans="1:5">
      <c r="A99" s="34"/>
      <c r="B99" s="23" t="s">
        <v>11</v>
      </c>
      <c r="C99" s="24">
        <v>481</v>
      </c>
      <c r="D99" s="24">
        <v>2292</v>
      </c>
      <c r="E99" s="24">
        <v>2773</v>
      </c>
    </row>
    <row r="100" spans="1:5">
      <c r="A100" s="34"/>
      <c r="B100" s="23" t="s">
        <v>12</v>
      </c>
      <c r="C100" s="25">
        <v>3</v>
      </c>
      <c r="D100" s="25">
        <v>8</v>
      </c>
      <c r="E100" s="25">
        <v>11</v>
      </c>
    </row>
    <row r="101" spans="1:5">
      <c r="A101" s="34"/>
      <c r="B101" s="23" t="s">
        <v>6</v>
      </c>
      <c r="C101" s="24">
        <v>504</v>
      </c>
      <c r="D101" s="24">
        <v>2388</v>
      </c>
      <c r="E101" s="24">
        <v>2892</v>
      </c>
    </row>
    <row r="102" spans="1:5">
      <c r="A102" s="34" t="s">
        <v>16</v>
      </c>
      <c r="B102" s="23" t="s">
        <v>10</v>
      </c>
      <c r="C102" s="24">
        <v>27</v>
      </c>
      <c r="D102" s="24">
        <v>122</v>
      </c>
      <c r="E102" s="24">
        <v>149</v>
      </c>
    </row>
    <row r="103" spans="1:5">
      <c r="A103" s="34"/>
      <c r="B103" s="23" t="s">
        <v>11</v>
      </c>
      <c r="C103" s="24">
        <v>918</v>
      </c>
      <c r="D103" s="24">
        <v>5195</v>
      </c>
      <c r="E103" s="24">
        <v>6113</v>
      </c>
    </row>
    <row r="104" spans="1:5">
      <c r="A104" s="34"/>
      <c r="B104" s="23" t="s">
        <v>12</v>
      </c>
      <c r="C104" s="25">
        <v>1</v>
      </c>
      <c r="D104" s="25">
        <v>5</v>
      </c>
      <c r="E104" s="25">
        <v>6</v>
      </c>
    </row>
    <row r="105" spans="1:5">
      <c r="A105" s="34"/>
      <c r="B105" s="23" t="s">
        <v>6</v>
      </c>
      <c r="C105" s="24">
        <v>946</v>
      </c>
      <c r="D105" s="24">
        <v>5322</v>
      </c>
      <c r="E105" s="24">
        <v>6268</v>
      </c>
    </row>
    <row r="106" spans="1:5">
      <c r="A106" s="34" t="s">
        <v>17</v>
      </c>
      <c r="B106" s="23" t="s">
        <v>10</v>
      </c>
      <c r="C106" s="24">
        <v>27</v>
      </c>
      <c r="D106" s="24">
        <v>101</v>
      </c>
      <c r="E106" s="24">
        <v>128</v>
      </c>
    </row>
    <row r="107" spans="1:5">
      <c r="A107" s="34"/>
      <c r="B107" s="23" t="s">
        <v>11</v>
      </c>
      <c r="C107" s="24">
        <v>903</v>
      </c>
      <c r="D107" s="24">
        <v>3918</v>
      </c>
      <c r="E107" s="24">
        <v>4821</v>
      </c>
    </row>
    <row r="108" spans="1:5">
      <c r="A108" s="34"/>
      <c r="B108" s="23" t="s">
        <v>12</v>
      </c>
      <c r="C108" s="25">
        <v>1</v>
      </c>
      <c r="D108" s="25">
        <v>4</v>
      </c>
      <c r="E108" s="25">
        <v>5</v>
      </c>
    </row>
    <row r="109" spans="1:5">
      <c r="A109" s="34"/>
      <c r="B109" s="23" t="s">
        <v>6</v>
      </c>
      <c r="C109" s="24">
        <v>931</v>
      </c>
      <c r="D109" s="24">
        <v>4023</v>
      </c>
      <c r="E109" s="24">
        <v>4954</v>
      </c>
    </row>
    <row r="110" spans="1:5">
      <c r="A110" s="34" t="s">
        <v>18</v>
      </c>
      <c r="B110" s="23" t="s">
        <v>10</v>
      </c>
      <c r="C110" s="24">
        <v>16</v>
      </c>
      <c r="D110" s="24">
        <v>67</v>
      </c>
      <c r="E110" s="24">
        <v>83</v>
      </c>
    </row>
    <row r="111" spans="1:5">
      <c r="A111" s="34"/>
      <c r="B111" s="23" t="s">
        <v>11</v>
      </c>
      <c r="C111" s="24">
        <v>828</v>
      </c>
      <c r="D111" s="24">
        <v>3548</v>
      </c>
      <c r="E111" s="24">
        <v>4376</v>
      </c>
    </row>
    <row r="112" spans="1:5">
      <c r="A112" s="34"/>
      <c r="B112" s="23" t="s">
        <v>12</v>
      </c>
      <c r="C112" s="25">
        <v>1</v>
      </c>
      <c r="D112" s="25">
        <v>6</v>
      </c>
      <c r="E112" s="25">
        <v>7</v>
      </c>
    </row>
    <row r="113" spans="1:5">
      <c r="A113" s="34"/>
      <c r="B113" s="23" t="s">
        <v>6</v>
      </c>
      <c r="C113" s="24">
        <v>845</v>
      </c>
      <c r="D113" s="24">
        <v>3621</v>
      </c>
      <c r="E113" s="24">
        <v>4466</v>
      </c>
    </row>
    <row r="114" spans="1:5">
      <c r="A114" s="34" t="s">
        <v>19</v>
      </c>
      <c r="B114" s="23" t="s">
        <v>10</v>
      </c>
      <c r="C114" s="24">
        <v>116</v>
      </c>
      <c r="D114" s="24">
        <v>326</v>
      </c>
      <c r="E114" s="24">
        <v>442</v>
      </c>
    </row>
    <row r="115" spans="1:5">
      <c r="A115" s="34"/>
      <c r="B115" s="23" t="s">
        <v>11</v>
      </c>
      <c r="C115" s="24">
        <v>1608</v>
      </c>
      <c r="D115" s="24">
        <v>7111</v>
      </c>
      <c r="E115" s="24">
        <v>8719</v>
      </c>
    </row>
    <row r="116" spans="1:5">
      <c r="A116" s="34"/>
      <c r="B116" s="23" t="s">
        <v>12</v>
      </c>
      <c r="C116" s="25">
        <v>1</v>
      </c>
      <c r="D116" s="25">
        <v>10</v>
      </c>
      <c r="E116" s="25">
        <v>11</v>
      </c>
    </row>
    <row r="117" spans="1:5">
      <c r="A117" s="34"/>
      <c r="B117" s="23" t="s">
        <v>6</v>
      </c>
      <c r="C117" s="24">
        <v>1725</v>
      </c>
      <c r="D117" s="24">
        <v>7447</v>
      </c>
      <c r="E117" s="24">
        <v>9172</v>
      </c>
    </row>
    <row r="118" spans="1:5">
      <c r="A118" s="34" t="s">
        <v>20</v>
      </c>
      <c r="B118" s="23" t="s">
        <v>10</v>
      </c>
      <c r="C118" s="24">
        <v>596</v>
      </c>
      <c r="D118" s="24">
        <v>852</v>
      </c>
      <c r="E118" s="24">
        <v>1448</v>
      </c>
    </row>
    <row r="119" spans="1:5">
      <c r="A119" s="34"/>
      <c r="B119" s="23" t="s">
        <v>11</v>
      </c>
      <c r="C119" s="24">
        <v>632</v>
      </c>
      <c r="D119" s="24">
        <v>3080</v>
      </c>
      <c r="E119" s="24">
        <v>3712</v>
      </c>
    </row>
    <row r="120" spans="1:5">
      <c r="A120" s="34"/>
      <c r="B120" s="23" t="s">
        <v>12</v>
      </c>
      <c r="C120" s="25">
        <v>2</v>
      </c>
      <c r="D120" s="25">
        <v>6</v>
      </c>
      <c r="E120" s="25">
        <v>8</v>
      </c>
    </row>
    <row r="121" spans="1:5">
      <c r="A121" s="34"/>
      <c r="B121" s="23" t="s">
        <v>6</v>
      </c>
      <c r="C121" s="24">
        <v>1230</v>
      </c>
      <c r="D121" s="24">
        <v>3938</v>
      </c>
      <c r="E121" s="24">
        <v>5168</v>
      </c>
    </row>
    <row r="122" spans="1:5">
      <c r="A122" s="34" t="s">
        <v>21</v>
      </c>
      <c r="B122" s="23" t="s">
        <v>10</v>
      </c>
      <c r="C122" s="24">
        <v>284</v>
      </c>
      <c r="D122" s="24">
        <v>581</v>
      </c>
      <c r="E122" s="24">
        <v>865</v>
      </c>
    </row>
    <row r="123" spans="1:5">
      <c r="A123" s="34"/>
      <c r="B123" s="23" t="s">
        <v>11</v>
      </c>
      <c r="C123" s="24">
        <v>645</v>
      </c>
      <c r="D123" s="24">
        <v>2364</v>
      </c>
      <c r="E123" s="24">
        <v>3009</v>
      </c>
    </row>
    <row r="124" spans="1:5">
      <c r="A124" s="34"/>
      <c r="B124" s="23" t="s">
        <v>12</v>
      </c>
      <c r="C124" s="25">
        <v>2</v>
      </c>
      <c r="D124" s="25">
        <v>0</v>
      </c>
      <c r="E124" s="25">
        <v>2</v>
      </c>
    </row>
    <row r="125" spans="1:5">
      <c r="A125" s="34"/>
      <c r="B125" s="23" t="s">
        <v>6</v>
      </c>
      <c r="C125" s="24">
        <v>931</v>
      </c>
      <c r="D125" s="24">
        <v>2945</v>
      </c>
      <c r="E125" s="24">
        <v>3876</v>
      </c>
    </row>
    <row r="126" spans="1:5">
      <c r="A126" s="34" t="s">
        <v>22</v>
      </c>
      <c r="B126" s="23" t="s">
        <v>10</v>
      </c>
      <c r="C126" s="24">
        <v>94</v>
      </c>
      <c r="D126" s="24">
        <v>292</v>
      </c>
      <c r="E126" s="24">
        <v>386</v>
      </c>
    </row>
    <row r="127" spans="1:5">
      <c r="A127" s="34"/>
      <c r="B127" s="23" t="s">
        <v>11</v>
      </c>
      <c r="C127" s="24">
        <v>265</v>
      </c>
      <c r="D127" s="24">
        <v>1157</v>
      </c>
      <c r="E127" s="24">
        <v>1422</v>
      </c>
    </row>
    <row r="128" spans="1:5">
      <c r="A128" s="34"/>
      <c r="B128" s="23" t="s">
        <v>12</v>
      </c>
      <c r="C128" s="25">
        <v>0</v>
      </c>
      <c r="D128" s="25">
        <v>2</v>
      </c>
      <c r="E128" s="25">
        <v>2</v>
      </c>
    </row>
    <row r="129" spans="1:5">
      <c r="A129" s="34"/>
      <c r="B129" s="23" t="s">
        <v>6</v>
      </c>
      <c r="C129" s="24">
        <v>359</v>
      </c>
      <c r="D129" s="24">
        <v>1451</v>
      </c>
      <c r="E129" s="24">
        <v>1810</v>
      </c>
    </row>
    <row r="130" spans="1:5">
      <c r="A130" s="34" t="s">
        <v>23</v>
      </c>
      <c r="B130" s="23" t="s">
        <v>10</v>
      </c>
      <c r="C130" s="24">
        <v>41</v>
      </c>
      <c r="D130" s="24">
        <v>249</v>
      </c>
      <c r="E130" s="24">
        <v>290</v>
      </c>
    </row>
    <row r="131" spans="1:5">
      <c r="A131" s="34"/>
      <c r="B131" s="23" t="s">
        <v>11</v>
      </c>
      <c r="C131" s="24">
        <v>153</v>
      </c>
      <c r="D131" s="24">
        <v>1416</v>
      </c>
      <c r="E131" s="24">
        <v>1569</v>
      </c>
    </row>
    <row r="132" spans="1:5">
      <c r="A132" s="34"/>
      <c r="B132" s="23" t="s">
        <v>12</v>
      </c>
      <c r="C132" s="25">
        <v>0</v>
      </c>
      <c r="D132" s="25">
        <v>2</v>
      </c>
      <c r="E132" s="25">
        <v>2</v>
      </c>
    </row>
    <row r="133" spans="1:5">
      <c r="A133" s="34"/>
      <c r="B133" s="23" t="s">
        <v>6</v>
      </c>
      <c r="C133" s="24">
        <v>194</v>
      </c>
      <c r="D133" s="24">
        <v>1667</v>
      </c>
      <c r="E133" s="24">
        <v>1861</v>
      </c>
    </row>
    <row r="134" spans="1:5">
      <c r="A134" s="34" t="s">
        <v>24</v>
      </c>
      <c r="B134" s="23" t="s">
        <v>10</v>
      </c>
      <c r="C134" s="24">
        <v>115</v>
      </c>
      <c r="D134" s="24">
        <v>457</v>
      </c>
      <c r="E134" s="24">
        <v>572</v>
      </c>
    </row>
    <row r="135" spans="1:5">
      <c r="A135" s="34"/>
      <c r="B135" s="23" t="s">
        <v>11</v>
      </c>
      <c r="C135" s="24">
        <v>1369</v>
      </c>
      <c r="D135" s="24">
        <v>8532</v>
      </c>
      <c r="E135" s="24">
        <v>9901</v>
      </c>
    </row>
    <row r="136" spans="1:5">
      <c r="A136" s="34"/>
      <c r="B136" s="23" t="s">
        <v>12</v>
      </c>
      <c r="C136" s="25">
        <v>1</v>
      </c>
      <c r="D136" s="25">
        <v>18</v>
      </c>
      <c r="E136" s="25">
        <v>19</v>
      </c>
    </row>
    <row r="137" spans="1:5">
      <c r="A137" s="34"/>
      <c r="B137" s="23" t="s">
        <v>6</v>
      </c>
      <c r="C137" s="24">
        <v>1485</v>
      </c>
      <c r="D137" s="24">
        <v>9007</v>
      </c>
      <c r="E137" s="24">
        <v>10492</v>
      </c>
    </row>
    <row r="138" spans="1:5">
      <c r="A138" s="34" t="s">
        <v>25</v>
      </c>
      <c r="B138" s="23" t="s">
        <v>10</v>
      </c>
      <c r="C138" s="24">
        <v>219</v>
      </c>
      <c r="D138" s="24">
        <v>471</v>
      </c>
      <c r="E138" s="24">
        <v>690</v>
      </c>
    </row>
    <row r="139" spans="1:5">
      <c r="A139" s="34"/>
      <c r="B139" s="23" t="s">
        <v>11</v>
      </c>
      <c r="C139" s="24">
        <v>496</v>
      </c>
      <c r="D139" s="24">
        <v>2353</v>
      </c>
      <c r="E139" s="24">
        <v>2849</v>
      </c>
    </row>
    <row r="140" spans="1:5">
      <c r="A140" s="34"/>
      <c r="B140" s="23" t="s">
        <v>12</v>
      </c>
      <c r="C140" s="25">
        <v>0</v>
      </c>
      <c r="D140" s="25">
        <v>3</v>
      </c>
      <c r="E140" s="25">
        <v>3</v>
      </c>
    </row>
    <row r="141" spans="1:5">
      <c r="A141" s="34"/>
      <c r="B141" s="23" t="s">
        <v>6</v>
      </c>
      <c r="C141" s="24">
        <v>715</v>
      </c>
      <c r="D141" s="24">
        <v>2827</v>
      </c>
      <c r="E141" s="24">
        <v>3542</v>
      </c>
    </row>
    <row r="142" spans="1:5">
      <c r="A142" s="34" t="s">
        <v>26</v>
      </c>
      <c r="B142" s="23" t="s">
        <v>10</v>
      </c>
      <c r="C142" s="24">
        <v>251</v>
      </c>
      <c r="D142" s="24">
        <v>548</v>
      </c>
      <c r="E142" s="24">
        <v>799</v>
      </c>
    </row>
    <row r="143" spans="1:5">
      <c r="A143" s="34"/>
      <c r="B143" s="23" t="s">
        <v>11</v>
      </c>
      <c r="C143" s="24">
        <v>297</v>
      </c>
      <c r="D143" s="24">
        <v>1441</v>
      </c>
      <c r="E143" s="24">
        <v>1738</v>
      </c>
    </row>
    <row r="144" spans="1:5">
      <c r="A144" s="34"/>
      <c r="B144" s="23" t="s">
        <v>12</v>
      </c>
      <c r="C144" s="25">
        <v>0</v>
      </c>
      <c r="D144" s="25">
        <v>1</v>
      </c>
      <c r="E144" s="25">
        <v>1</v>
      </c>
    </row>
    <row r="145" spans="1:10" ht="14.45" customHeight="1">
      <c r="A145" s="34"/>
      <c r="B145" s="23" t="s">
        <v>6</v>
      </c>
      <c r="C145" s="24">
        <v>548</v>
      </c>
      <c r="D145" s="24">
        <v>1990</v>
      </c>
      <c r="E145" s="24">
        <v>2538</v>
      </c>
    </row>
    <row r="146" spans="1:10" ht="14.45" customHeight="1">
      <c r="A146" s="34" t="s">
        <v>6</v>
      </c>
      <c r="B146" s="23" t="s">
        <v>10</v>
      </c>
      <c r="C146" s="24">
        <v>2012</v>
      </c>
      <c r="D146" s="24">
        <v>4920</v>
      </c>
      <c r="E146" s="24">
        <v>6932</v>
      </c>
    </row>
    <row r="147" spans="1:10" ht="14.45" customHeight="1">
      <c r="A147" s="34"/>
      <c r="B147" s="23" t="s">
        <v>11</v>
      </c>
      <c r="C147" s="24">
        <v>9558</v>
      </c>
      <c r="D147" s="24">
        <v>47498</v>
      </c>
      <c r="E147" s="24">
        <v>57056</v>
      </c>
    </row>
    <row r="148" spans="1:10" ht="14.45" customHeight="1">
      <c r="A148" s="34"/>
      <c r="B148" s="23" t="s">
        <v>12</v>
      </c>
      <c r="C148" s="25">
        <v>14</v>
      </c>
      <c r="D148" s="24">
        <v>68</v>
      </c>
      <c r="E148" s="24">
        <v>82</v>
      </c>
    </row>
    <row r="149" spans="1:10" ht="14.45" customHeight="1">
      <c r="A149" s="34"/>
      <c r="B149" s="23" t="s">
        <v>6</v>
      </c>
      <c r="C149" s="24">
        <v>11584</v>
      </c>
      <c r="D149" s="24">
        <v>52486</v>
      </c>
      <c r="E149" s="24">
        <v>64070</v>
      </c>
    </row>
    <row r="150" spans="1:10" s="27" customFormat="1" ht="14.45" customHeight="1">
      <c r="A150" s="32" t="s">
        <v>27</v>
      </c>
      <c r="B150" s="32"/>
      <c r="C150" s="32"/>
      <c r="D150" s="32"/>
      <c r="E150" s="32"/>
      <c r="F150" s="26"/>
    </row>
    <row r="151" spans="1:10" s="27" customFormat="1" ht="14.45" customHeight="1">
      <c r="A151" s="31" t="s">
        <v>36</v>
      </c>
      <c r="B151" s="31"/>
      <c r="C151" s="31"/>
      <c r="D151" s="31"/>
      <c r="E151" s="31"/>
      <c r="F151" s="28"/>
    </row>
    <row r="152" spans="1:10" s="27" customFormat="1" ht="14.45" customHeight="1">
      <c r="A152" s="33" t="s">
        <v>29</v>
      </c>
      <c r="B152" s="33"/>
      <c r="C152" s="33"/>
      <c r="D152" s="33"/>
      <c r="E152" s="33"/>
      <c r="F152" s="29"/>
      <c r="G152" s="29"/>
      <c r="H152" s="29"/>
      <c r="I152" s="29"/>
    </row>
    <row r="153" spans="1:10" s="27" customFormat="1" ht="14.45" customHeight="1">
      <c r="A153" s="31" t="s">
        <v>37</v>
      </c>
      <c r="B153" s="31"/>
      <c r="C153" s="31"/>
      <c r="D153" s="31"/>
      <c r="E153" s="31"/>
      <c r="F153" s="26"/>
    </row>
    <row r="154" spans="1:10" s="27" customFormat="1" ht="14.45" customHeight="1">
      <c r="A154" s="31" t="s">
        <v>38</v>
      </c>
      <c r="B154" s="31"/>
      <c r="C154" s="31"/>
      <c r="D154" s="31"/>
      <c r="E154" s="31"/>
      <c r="F154" s="30"/>
    </row>
    <row r="155" spans="1:10" ht="57.6" customHeight="1">
      <c r="A155" s="31" t="s">
        <v>39</v>
      </c>
      <c r="B155" s="31"/>
      <c r="C155" s="31"/>
      <c r="D155" s="31"/>
      <c r="E155" s="31"/>
      <c r="F155" s="14"/>
      <c r="G155" s="14"/>
      <c r="H155" s="14"/>
      <c r="I155" s="14"/>
      <c r="J155" s="14"/>
    </row>
    <row r="156" spans="1:10" s="27" customFormat="1" ht="14.45" customHeight="1">
      <c r="A156" s="31" t="s">
        <v>34</v>
      </c>
      <c r="B156" s="31"/>
      <c r="C156" s="31"/>
      <c r="D156" s="31"/>
      <c r="E156" s="31"/>
      <c r="F156" s="28"/>
      <c r="G156" s="14"/>
      <c r="H156" s="14"/>
    </row>
  </sheetData>
  <mergeCells count="57">
    <mergeCell ref="A28:A31"/>
    <mergeCell ref="A1:H1"/>
    <mergeCell ref="A2:H2"/>
    <mergeCell ref="A3:H3"/>
    <mergeCell ref="A5:A6"/>
    <mergeCell ref="B5:B6"/>
    <mergeCell ref="C5:D5"/>
    <mergeCell ref="E5:F5"/>
    <mergeCell ref="G5:H5"/>
    <mergeCell ref="A8:A11"/>
    <mergeCell ref="A12:A15"/>
    <mergeCell ref="A16:A19"/>
    <mergeCell ref="A20:A23"/>
    <mergeCell ref="A24:A27"/>
    <mergeCell ref="A73:H73"/>
    <mergeCell ref="A32:A35"/>
    <mergeCell ref="A36:A39"/>
    <mergeCell ref="A40:A43"/>
    <mergeCell ref="A44:A47"/>
    <mergeCell ref="A48:A51"/>
    <mergeCell ref="A52:A55"/>
    <mergeCell ref="A56:A59"/>
    <mergeCell ref="A60:A63"/>
    <mergeCell ref="A64:A67"/>
    <mergeCell ref="A68:A71"/>
    <mergeCell ref="A72:H72"/>
    <mergeCell ref="A98:A101"/>
    <mergeCell ref="A74:H74"/>
    <mergeCell ref="A75:H75"/>
    <mergeCell ref="A76:H76"/>
    <mergeCell ref="A77:H77"/>
    <mergeCell ref="A78:H78"/>
    <mergeCell ref="A79:H79"/>
    <mergeCell ref="A81:E81"/>
    <mergeCell ref="A82:E82"/>
    <mergeCell ref="A86:A89"/>
    <mergeCell ref="A90:A93"/>
    <mergeCell ref="A94:A97"/>
    <mergeCell ref="A146:A149"/>
    <mergeCell ref="A102:A105"/>
    <mergeCell ref="A106:A109"/>
    <mergeCell ref="A110:A113"/>
    <mergeCell ref="A114:A117"/>
    <mergeCell ref="A118:A121"/>
    <mergeCell ref="A122:A125"/>
    <mergeCell ref="A126:A129"/>
    <mergeCell ref="A130:A133"/>
    <mergeCell ref="A134:A137"/>
    <mergeCell ref="A138:A141"/>
    <mergeCell ref="A142:A145"/>
    <mergeCell ref="A156:E156"/>
    <mergeCell ref="A150:E150"/>
    <mergeCell ref="A151:E151"/>
    <mergeCell ref="A152:E152"/>
    <mergeCell ref="A153:E153"/>
    <mergeCell ref="A154:E154"/>
    <mergeCell ref="A155:E155"/>
  </mergeCells>
  <hyperlinks>
    <hyperlink ref="A74" r:id="rId1"/>
    <hyperlink ref="A15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2015-12-23T18:05:58Z</dcterms:created>
  <dcterms:modified xsi:type="dcterms:W3CDTF">2015-12-29T21:06:49Z</dcterms:modified>
</cp:coreProperties>
</file>